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" activeTab="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Q72" s="1"/>
  <c r="B76"/>
  <c r="D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76" i="81" l="1"/>
  <c r="Q60"/>
  <c r="Q66"/>
  <c r="Q71"/>
  <c r="Q40"/>
  <c r="Q8"/>
  <c r="Q90"/>
  <c r="Q51"/>
  <c r="Q24"/>
  <c r="Q87"/>
  <c r="Q68"/>
  <c r="Q20"/>
  <c r="DM99" i="11"/>
  <c r="Q29" i="81"/>
  <c r="Q84"/>
  <c r="Q19"/>
  <c r="Q56"/>
  <c r="Q32"/>
  <c r="Q52"/>
  <c r="Q36"/>
  <c r="Q4"/>
  <c r="Q7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L99" s="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K99" i="29"/>
  <c r="AB97" i="63"/>
  <c r="AB93"/>
  <c r="AB97" i="62"/>
  <c r="AB89"/>
  <c r="AB81"/>
  <c r="AB73"/>
  <c r="AB69"/>
  <c r="AB65"/>
  <c r="AB57"/>
  <c r="AB33"/>
  <c r="AB25"/>
  <c r="AB21"/>
  <c r="AB52"/>
  <c r="AB96" i="61"/>
  <c r="AB88"/>
  <c r="AB84"/>
  <c r="AB80"/>
  <c r="AB76"/>
  <c r="AB72"/>
  <c r="AB68"/>
  <c r="AB60"/>
  <c r="AB48"/>
  <c r="AB40"/>
  <c r="AB36"/>
  <c r="AB32"/>
  <c r="AB12"/>
  <c r="AB8"/>
  <c r="AB4"/>
  <c r="AB93"/>
  <c r="AB89"/>
  <c r="AA8" i="63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U11"/>
  <c r="F11"/>
  <c r="U10"/>
  <c r="U9"/>
  <c r="U8"/>
  <c r="F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F44"/>
  <c r="U43"/>
  <c r="N43"/>
  <c r="F43"/>
  <c r="U42"/>
  <c r="U41"/>
  <c r="U40"/>
  <c r="F40"/>
  <c r="U39"/>
  <c r="N39"/>
  <c r="F39"/>
  <c r="U38"/>
  <c r="F38"/>
  <c r="U37"/>
  <c r="N37"/>
  <c r="F37"/>
  <c r="U36"/>
  <c r="F36"/>
  <c r="U35"/>
  <c r="N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L99" i="81" l="1"/>
  <c r="I99"/>
  <c r="F99"/>
  <c r="C99"/>
  <c r="O99"/>
  <c r="F24" i="62"/>
  <c r="F59" i="56"/>
  <c r="F41"/>
  <c r="F35"/>
  <c r="C99" i="63"/>
  <c r="B99"/>
  <c r="F45" i="62"/>
  <c r="F66" i="56"/>
  <c r="C99"/>
  <c r="C99" i="55"/>
  <c r="F2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N95"/>
  <c r="N96"/>
  <c r="O96" s="1"/>
  <c r="I99"/>
  <c r="N81"/>
  <c r="N82"/>
  <c r="N85"/>
  <c r="O85" s="1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9"/>
  <c r="O77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38" i="58"/>
  <c r="V41"/>
  <c r="V54"/>
  <c r="O57"/>
  <c r="V70"/>
  <c r="V86"/>
  <c r="V75" i="55"/>
  <c r="V56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97"/>
  <c r="N3" i="57"/>
  <c r="V33" i="58"/>
  <c r="V97"/>
  <c r="N3" i="56"/>
  <c r="G88" i="57"/>
  <c r="N90"/>
  <c r="F91"/>
  <c r="K99" i="58"/>
  <c r="U99"/>
  <c r="F9"/>
  <c r="F17"/>
  <c r="V26"/>
  <c r="O26"/>
  <c r="V42"/>
  <c r="V58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4" i="55" l="1"/>
  <c r="O9"/>
  <c r="O92" i="56"/>
  <c r="D99" i="81"/>
  <c r="P99"/>
  <c r="G3" i="56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93" i="56"/>
  <c r="O89"/>
  <c r="O81"/>
  <c r="O57"/>
  <c r="O29"/>
  <c r="O25"/>
  <c r="O13"/>
  <c r="V51" i="55"/>
  <c r="O38"/>
  <c r="V65" i="58"/>
  <c r="O25"/>
  <c r="O93"/>
  <c r="O45"/>
  <c r="G94" i="57"/>
  <c r="V94" s="1"/>
  <c r="G78"/>
  <c r="V78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O4" i="56"/>
  <c r="O49" i="55"/>
  <c r="O46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H55" i="78"/>
  <c r="J70"/>
  <c r="O93"/>
  <c r="N58"/>
  <c r="Q64"/>
  <c r="G2"/>
  <c r="L96"/>
  <c r="Q35"/>
  <c r="H14"/>
  <c r="K97"/>
  <c r="K8"/>
  <c r="H9"/>
  <c r="G42"/>
  <c r="N52"/>
  <c r="G23"/>
  <c r="H73"/>
  <c r="K91"/>
  <c r="Q26"/>
  <c r="N90"/>
  <c r="K40"/>
  <c r="Q86"/>
  <c r="J77"/>
  <c r="B76"/>
  <c r="J50"/>
  <c r="B34"/>
  <c r="L33"/>
  <c r="B90"/>
  <c r="J7"/>
  <c r="P88"/>
  <c r="P28"/>
  <c r="I22"/>
  <c r="B79"/>
  <c r="G30"/>
  <c r="Q49"/>
  <c r="H68"/>
  <c r="G64"/>
  <c r="N22"/>
  <c r="L68"/>
  <c r="B88"/>
  <c r="B15"/>
  <c r="J56"/>
  <c r="N6"/>
  <c r="O74"/>
  <c r="N87"/>
  <c r="O38"/>
  <c r="I56"/>
  <c r="J88"/>
  <c r="P67"/>
  <c r="H95"/>
  <c r="K75"/>
  <c r="I43"/>
  <c r="L39"/>
  <c r="N11"/>
  <c r="N3"/>
  <c r="O51"/>
  <c r="L58"/>
  <c r="O75"/>
  <c r="B96"/>
  <c r="O71"/>
  <c r="B35"/>
  <c r="O16"/>
  <c r="J42"/>
  <c r="E1"/>
  <c r="I59"/>
  <c r="L29"/>
  <c r="G18"/>
  <c r="K24"/>
  <c r="I85"/>
  <c r="O70"/>
  <c r="J21"/>
  <c r="K81"/>
  <c r="I80"/>
  <c r="P41"/>
  <c r="H98"/>
  <c r="P77"/>
  <c r="P96"/>
  <c r="L10"/>
  <c r="G57"/>
  <c r="B86"/>
  <c r="O58"/>
  <c r="B4"/>
  <c r="H20"/>
  <c r="N50"/>
  <c r="I94"/>
  <c r="P44"/>
  <c r="O52"/>
  <c r="I14"/>
  <c r="J78"/>
  <c r="N74"/>
  <c r="N62"/>
  <c r="K83"/>
  <c r="G86"/>
  <c r="N84"/>
  <c r="B54"/>
  <c r="O68"/>
  <c r="O77"/>
  <c r="L53"/>
  <c r="Q68"/>
  <c r="H3"/>
  <c r="G71"/>
  <c r="G87"/>
  <c r="L4"/>
  <c r="P78"/>
  <c r="H27"/>
  <c r="B30"/>
  <c r="L76"/>
  <c r="O85"/>
  <c r="H23"/>
  <c r="L73"/>
  <c r="P57"/>
  <c r="L24"/>
  <c r="K70"/>
  <c r="J29"/>
  <c r="O37"/>
  <c r="J95"/>
  <c r="N68"/>
  <c r="B83"/>
  <c r="G32"/>
  <c r="B82"/>
  <c r="G53"/>
  <c r="H80"/>
  <c r="K80"/>
  <c r="H85"/>
  <c r="P95"/>
  <c r="I63"/>
  <c r="O54"/>
  <c r="Q70"/>
  <c r="Q39"/>
  <c r="L41"/>
  <c r="G96"/>
  <c r="O84"/>
  <c r="H22"/>
  <c r="B89"/>
  <c r="Q76"/>
  <c r="O57"/>
  <c r="K34"/>
  <c r="Q84"/>
  <c r="Q13"/>
  <c r="Q90"/>
  <c r="P70"/>
  <c r="I5"/>
  <c r="H32"/>
  <c r="L66"/>
  <c r="O60"/>
  <c r="I4"/>
  <c r="Q74"/>
  <c r="P53"/>
  <c r="B57"/>
  <c r="G74"/>
  <c r="H25"/>
  <c r="P65"/>
  <c r="J32"/>
  <c r="H5"/>
  <c r="P89"/>
  <c r="N85"/>
  <c r="K17"/>
  <c r="B16"/>
  <c r="Q30"/>
  <c r="L16"/>
  <c r="L79"/>
  <c r="L52"/>
  <c r="I39"/>
  <c r="H89"/>
  <c r="L35"/>
  <c r="Q41"/>
  <c r="O17"/>
  <c r="B87"/>
  <c r="J71"/>
  <c r="H31"/>
  <c r="N49"/>
  <c r="F1"/>
  <c r="K71"/>
  <c r="O15"/>
  <c r="I18"/>
  <c r="K21"/>
  <c r="J98"/>
  <c r="H16"/>
  <c r="Q11"/>
  <c r="H29"/>
  <c r="N89"/>
  <c r="P59"/>
  <c r="Q14"/>
  <c r="B98"/>
  <c r="O67"/>
  <c r="K22"/>
  <c r="O78"/>
  <c r="O82"/>
  <c r="H33"/>
  <c r="O81"/>
  <c r="I50"/>
  <c r="P34"/>
  <c r="L47"/>
  <c r="C1"/>
  <c r="G19"/>
  <c r="L80"/>
  <c r="N12"/>
  <c r="K4"/>
  <c r="P5"/>
  <c r="P93"/>
  <c r="L59"/>
  <c r="G10"/>
  <c r="K92"/>
  <c r="O45"/>
  <c r="J51"/>
  <c r="O50"/>
  <c r="N32"/>
  <c r="O20"/>
  <c r="K78"/>
  <c r="H54"/>
  <c r="G16"/>
  <c r="O32"/>
  <c r="G78"/>
  <c r="P36"/>
  <c r="K73"/>
  <c r="N67"/>
  <c r="G35"/>
  <c r="J43"/>
  <c r="N5"/>
  <c r="J69"/>
  <c r="G88"/>
  <c r="I49"/>
  <c r="K36"/>
  <c r="J13"/>
  <c r="P60"/>
  <c r="J53"/>
  <c r="J60"/>
  <c r="N56"/>
  <c r="G14"/>
  <c r="P58"/>
  <c r="K59"/>
  <c r="L71"/>
  <c r="P30"/>
  <c r="J6"/>
  <c r="J31"/>
  <c r="P98"/>
  <c r="J79"/>
  <c r="B33"/>
  <c r="B81"/>
  <c r="L56"/>
  <c r="Q12"/>
  <c r="H77"/>
  <c r="P21"/>
  <c r="N77"/>
  <c r="G54"/>
  <c r="O98"/>
  <c r="I86"/>
  <c r="I48"/>
  <c r="O40"/>
  <c r="P43"/>
  <c r="I73"/>
  <c r="B56"/>
  <c r="G70"/>
  <c r="J85"/>
  <c r="K43"/>
  <c r="H34"/>
  <c r="P54"/>
  <c r="P80"/>
  <c r="G67"/>
  <c r="N25"/>
  <c r="O3"/>
  <c r="B42"/>
  <c r="J28"/>
  <c r="H56"/>
  <c r="N13"/>
  <c r="K41"/>
  <c r="B52"/>
  <c r="J55"/>
  <c r="L36"/>
  <c r="N21"/>
  <c r="G65"/>
  <c r="G76"/>
  <c r="J26"/>
  <c r="Q81"/>
  <c r="O90"/>
  <c r="J96"/>
  <c r="O91"/>
  <c r="P40"/>
  <c r="I11"/>
  <c r="B29"/>
  <c r="H28"/>
  <c r="P26"/>
  <c r="B84"/>
  <c r="J80"/>
  <c r="N35"/>
  <c r="I95"/>
  <c r="N98"/>
  <c r="O47"/>
  <c r="H17"/>
  <c r="H51"/>
  <c r="Q93"/>
  <c r="B18"/>
  <c r="N57"/>
  <c r="H60"/>
  <c r="J36"/>
  <c r="P13"/>
  <c r="K56"/>
  <c r="B75"/>
  <c r="H26"/>
  <c r="B38"/>
  <c r="Q69"/>
  <c r="N44"/>
  <c r="O28"/>
  <c r="H52"/>
  <c r="O48"/>
  <c r="N48"/>
  <c r="L90"/>
  <c r="G15"/>
  <c r="L3"/>
  <c r="N16"/>
  <c r="Q48"/>
  <c r="P32"/>
  <c r="N47"/>
  <c r="K27"/>
  <c r="K35"/>
  <c r="O97"/>
  <c r="J72"/>
  <c r="B46"/>
  <c r="G75"/>
  <c r="Q75"/>
  <c r="G50"/>
  <c r="I93"/>
  <c r="Q15"/>
  <c r="G41"/>
  <c r="L64"/>
  <c r="H7"/>
  <c r="I84"/>
  <c r="Q36"/>
  <c r="O7"/>
  <c r="P37"/>
  <c r="N4"/>
  <c r="P72"/>
  <c r="J47"/>
  <c r="K29"/>
  <c r="L37"/>
  <c r="I40"/>
  <c r="B32"/>
  <c r="K94"/>
  <c r="I24"/>
  <c r="K88"/>
  <c r="J9"/>
  <c r="O44"/>
  <c r="B85"/>
  <c r="N14"/>
  <c r="B23"/>
  <c r="L55"/>
  <c r="B50"/>
  <c r="Q98"/>
  <c r="B8"/>
  <c r="O66"/>
  <c r="Q73"/>
  <c r="K16"/>
  <c r="I21"/>
  <c r="O23"/>
  <c r="Q46"/>
  <c r="K53"/>
  <c r="B53"/>
  <c r="J45"/>
  <c r="O31"/>
  <c r="O9"/>
  <c r="K5"/>
  <c r="J8"/>
  <c r="I10"/>
  <c r="P29"/>
  <c r="G98"/>
  <c r="K65"/>
  <c r="I6"/>
  <c r="J90"/>
  <c r="L13"/>
  <c r="P90"/>
  <c r="N28"/>
  <c r="H42"/>
  <c r="B40"/>
  <c r="L26"/>
  <c r="B21"/>
  <c r="J17"/>
  <c r="J18"/>
  <c r="P16"/>
  <c r="I37"/>
  <c r="I47"/>
  <c r="H44"/>
  <c r="B55"/>
  <c r="I69"/>
  <c r="N36"/>
  <c r="G24"/>
  <c r="L78"/>
  <c r="J59"/>
  <c r="Q72"/>
  <c r="J58"/>
  <c r="J11"/>
  <c r="I75"/>
  <c r="B39"/>
  <c r="H81"/>
  <c r="Q89"/>
  <c r="G55"/>
  <c r="B12"/>
  <c r="H96"/>
  <c r="L17"/>
  <c r="K25"/>
  <c r="Q8"/>
  <c r="N64"/>
  <c r="O46"/>
  <c r="B6"/>
  <c r="N29"/>
  <c r="O64"/>
  <c r="H71"/>
  <c r="O10"/>
  <c r="H72"/>
  <c r="O63"/>
  <c r="G56"/>
  <c r="N94"/>
  <c r="L34"/>
  <c r="B22"/>
  <c r="G29"/>
  <c r="O26"/>
  <c r="H13"/>
  <c r="H37"/>
  <c r="N8"/>
  <c r="P14"/>
  <c r="K93"/>
  <c r="L9"/>
  <c r="J62"/>
  <c r="O29"/>
  <c r="Q71"/>
  <c r="Q21"/>
  <c r="H69"/>
  <c r="N97"/>
  <c r="O4"/>
  <c r="I27"/>
  <c r="B9"/>
  <c r="O87"/>
  <c r="I57"/>
  <c r="P18"/>
  <c r="Q57"/>
  <c r="N78"/>
  <c r="N82"/>
  <c r="Q29"/>
  <c r="O43"/>
  <c r="B69"/>
  <c r="Q94"/>
  <c r="P39"/>
  <c r="H38"/>
  <c r="G5"/>
  <c r="B77"/>
  <c r="O56"/>
  <c r="G45"/>
  <c r="K26"/>
  <c r="H64"/>
  <c r="I28"/>
  <c r="L63"/>
  <c r="P71"/>
  <c r="Q63"/>
  <c r="H57"/>
  <c r="J87"/>
  <c r="I33"/>
  <c r="N71"/>
  <c r="B63"/>
  <c r="Q78"/>
  <c r="K23"/>
  <c r="H90"/>
  <c r="Q59"/>
  <c r="Q9"/>
  <c r="K32"/>
  <c r="O35"/>
  <c r="G72"/>
  <c r="Q32"/>
  <c r="H82"/>
  <c r="Q10"/>
  <c r="I51"/>
  <c r="O22"/>
  <c r="I90"/>
  <c r="J35"/>
  <c r="N61"/>
  <c r="B19"/>
  <c r="K57"/>
  <c r="P97"/>
  <c r="Q5"/>
  <c r="J23"/>
  <c r="H83"/>
  <c r="I82"/>
  <c r="Q6"/>
  <c r="J27"/>
  <c r="K98"/>
  <c r="H78"/>
  <c r="J14"/>
  <c r="H49"/>
  <c r="I67"/>
  <c r="G43"/>
  <c r="G46"/>
  <c r="H94"/>
  <c r="O19"/>
  <c r="P7"/>
  <c r="L32"/>
  <c r="K63"/>
  <c r="Q61"/>
  <c r="K60"/>
  <c r="J93"/>
  <c r="B37"/>
  <c r="J94"/>
  <c r="Q27"/>
  <c r="K15"/>
  <c r="B26"/>
  <c r="Q82"/>
  <c r="N86"/>
  <c r="I97"/>
  <c r="B61"/>
  <c r="G51"/>
  <c r="K7"/>
  <c r="J82"/>
  <c r="L12"/>
  <c r="G79"/>
  <c r="O80"/>
  <c r="L94"/>
  <c r="P33"/>
  <c r="O76"/>
  <c r="H65"/>
  <c r="I74"/>
  <c r="K10"/>
  <c r="L20"/>
  <c r="Q31"/>
  <c r="L98"/>
  <c r="H58"/>
  <c r="H11"/>
  <c r="G47"/>
  <c r="G61"/>
  <c r="J84"/>
  <c r="N33"/>
  <c r="I61"/>
  <c r="H93"/>
  <c r="O94"/>
  <c r="Q51"/>
  <c r="I25"/>
  <c r="Q24"/>
  <c r="N7"/>
  <c r="N60"/>
  <c r="G39"/>
  <c r="L22"/>
  <c r="I91"/>
  <c r="B73"/>
  <c r="I79"/>
  <c r="I26"/>
  <c r="Q92"/>
  <c r="Q20"/>
  <c r="K11"/>
  <c r="B11"/>
  <c r="P62"/>
  <c r="N23"/>
  <c r="Q66"/>
  <c r="B44"/>
  <c r="N79"/>
  <c r="B3"/>
  <c r="Q45"/>
  <c r="K69"/>
  <c r="I72"/>
  <c r="G81"/>
  <c r="L14"/>
  <c r="Q37"/>
  <c r="I9"/>
  <c r="J33"/>
  <c r="L91"/>
  <c r="J46"/>
  <c r="L23"/>
  <c r="H18"/>
  <c r="H48"/>
  <c r="N19"/>
  <c r="I20"/>
  <c r="I42"/>
  <c r="K51"/>
  <c r="G92"/>
  <c r="J54"/>
  <c r="G97"/>
  <c r="B14"/>
  <c r="G38"/>
  <c r="N34"/>
  <c r="K6"/>
  <c r="O11"/>
  <c r="H24"/>
  <c r="B41"/>
  <c r="J67"/>
  <c r="L89"/>
  <c r="J39"/>
  <c r="J4"/>
  <c r="P22"/>
  <c r="B92"/>
  <c r="B24"/>
  <c r="G12"/>
  <c r="N15"/>
  <c r="P79"/>
  <c r="B45"/>
  <c r="O25"/>
  <c r="H63"/>
  <c r="Q25"/>
  <c r="P73"/>
  <c r="I87"/>
  <c r="K33"/>
  <c r="K68"/>
  <c r="I88"/>
  <c r="L57"/>
  <c r="N42"/>
  <c r="G26"/>
  <c r="L77"/>
  <c r="N96"/>
  <c r="P20"/>
  <c r="B27"/>
  <c r="H62"/>
  <c r="G13"/>
  <c r="Q19"/>
  <c r="N10"/>
  <c r="O41"/>
  <c r="G9"/>
  <c r="P68"/>
  <c r="O62"/>
  <c r="G25"/>
  <c r="N41"/>
  <c r="G91"/>
  <c r="O27"/>
  <c r="P47"/>
  <c r="L54"/>
  <c r="B5"/>
  <c r="B47"/>
  <c r="N31"/>
  <c r="P66"/>
  <c r="K86"/>
  <c r="K61"/>
  <c r="G63"/>
  <c r="K46"/>
  <c r="Q67"/>
  <c r="G66"/>
  <c r="K42"/>
  <c r="G48"/>
  <c r="P56"/>
  <c r="J68"/>
  <c r="L31"/>
  <c r="H79"/>
  <c r="G22"/>
  <c r="N20"/>
  <c r="N72"/>
  <c r="Q65"/>
  <c r="J61"/>
  <c r="B48"/>
  <c r="G85"/>
  <c r="B20"/>
  <c r="Q85"/>
  <c r="N9"/>
  <c r="G37"/>
  <c r="Q80"/>
  <c r="Q56"/>
  <c r="K58"/>
  <c r="P45"/>
  <c r="O59"/>
  <c r="G34"/>
  <c r="L88"/>
  <c r="G28"/>
  <c r="H19"/>
  <c r="J92"/>
  <c r="J74"/>
  <c r="P83"/>
  <c r="Q95"/>
  <c r="I54"/>
  <c r="J24"/>
  <c r="D1"/>
  <c r="H75"/>
  <c r="Q44"/>
  <c r="I66"/>
  <c r="L74"/>
  <c r="P25"/>
  <c r="P38"/>
  <c r="P52"/>
  <c r="J63"/>
  <c r="K52"/>
  <c r="Q87"/>
  <c r="K12"/>
  <c r="N66"/>
  <c r="G60"/>
  <c r="P9"/>
  <c r="I29"/>
  <c r="P69"/>
  <c r="I8"/>
  <c r="H39"/>
  <c r="O18"/>
  <c r="H74"/>
  <c r="K44"/>
  <c r="H40"/>
  <c r="K77"/>
  <c r="N38"/>
  <c r="K96"/>
  <c r="O36"/>
  <c r="H88"/>
  <c r="H97"/>
  <c r="L25"/>
  <c r="H8"/>
  <c r="I71"/>
  <c r="Q96"/>
  <c r="G7"/>
  <c r="I58"/>
  <c r="I98"/>
  <c r="G59"/>
  <c r="K64"/>
  <c r="H84"/>
  <c r="G27"/>
  <c r="L45"/>
  <c r="B7"/>
  <c r="O96"/>
  <c r="K45"/>
  <c r="N75"/>
  <c r="O13"/>
  <c r="J52"/>
  <c r="J57"/>
  <c r="J19"/>
  <c r="N45"/>
  <c r="J83"/>
  <c r="B10"/>
  <c r="L49"/>
  <c r="H21"/>
  <c r="H15"/>
  <c r="O14"/>
  <c r="H6"/>
  <c r="B59"/>
  <c r="O34"/>
  <c r="P11"/>
  <c r="H92"/>
  <c r="P87"/>
  <c r="G73"/>
  <c r="P6"/>
  <c r="Q43"/>
  <c r="H45"/>
  <c r="K37"/>
  <c r="N92"/>
  <c r="J3"/>
  <c r="G62"/>
  <c r="N88"/>
  <c r="G40"/>
  <c r="I92"/>
  <c r="P75"/>
  <c r="J38"/>
  <c r="Q34"/>
  <c r="O42"/>
  <c r="Q58"/>
  <c r="L93"/>
  <c r="H70"/>
  <c r="K18"/>
  <c r="L65"/>
  <c r="Q42"/>
  <c r="Q28"/>
  <c r="K84"/>
  <c r="N83"/>
  <c r="I13"/>
  <c r="I3"/>
  <c r="I19"/>
  <c r="L11"/>
  <c r="J37"/>
  <c r="I89"/>
  <c r="N24"/>
  <c r="N43"/>
  <c r="P35"/>
  <c r="P42"/>
  <c r="J40"/>
  <c r="K79"/>
  <c r="H36"/>
  <c r="B93"/>
  <c r="G52"/>
  <c r="P10"/>
  <c r="B25"/>
  <c r="L7"/>
  <c r="H76"/>
  <c r="B91"/>
  <c r="J12"/>
  <c r="L95"/>
  <c r="I7"/>
  <c r="H30"/>
  <c r="I36"/>
  <c r="I68"/>
  <c r="J86"/>
  <c r="O88"/>
  <c r="J34"/>
  <c r="J10"/>
  <c r="B80"/>
  <c r="H47"/>
  <c r="H66"/>
  <c r="P19"/>
  <c r="J22"/>
  <c r="I64"/>
  <c r="K82"/>
  <c r="O30"/>
  <c r="L51"/>
  <c r="J89"/>
  <c r="P64"/>
  <c r="Q4"/>
  <c r="N65"/>
  <c r="I70"/>
  <c r="L92"/>
  <c r="I12"/>
  <c r="Q83"/>
  <c r="N80"/>
  <c r="K48"/>
  <c r="K30"/>
  <c r="H86"/>
  <c r="K3"/>
  <c r="L87"/>
  <c r="Q23"/>
  <c r="G6"/>
  <c r="J75"/>
  <c r="L15"/>
  <c r="Q60"/>
  <c r="G82"/>
  <c r="O33"/>
  <c r="L44"/>
  <c r="O8"/>
  <c r="B95"/>
  <c r="N95"/>
  <c r="Q16"/>
  <c r="N37"/>
  <c r="J44"/>
  <c r="G3"/>
  <c r="I46"/>
  <c r="O86"/>
  <c r="L46"/>
  <c r="O73"/>
  <c r="Q7"/>
  <c r="H12"/>
  <c r="G69"/>
  <c r="G49"/>
  <c r="P63"/>
  <c r="O21"/>
  <c r="G68"/>
  <c r="N81"/>
  <c r="H10"/>
  <c r="B65"/>
  <c r="O53"/>
  <c r="K47"/>
  <c r="O61"/>
  <c r="L84"/>
  <c r="O92"/>
  <c r="O83"/>
  <c r="I81"/>
  <c r="O65"/>
  <c r="Q55"/>
  <c r="L40"/>
  <c r="I96"/>
  <c r="I55"/>
  <c r="P27"/>
  <c r="B74"/>
  <c r="N91"/>
  <c r="N59"/>
  <c r="P4"/>
  <c r="I35"/>
  <c r="L38"/>
  <c r="I62"/>
  <c r="P81"/>
  <c r="J73"/>
  <c r="N54"/>
  <c r="J81"/>
  <c r="B31"/>
  <c r="K74"/>
  <c r="P84"/>
  <c r="I44"/>
  <c r="I52"/>
  <c r="Q3"/>
  <c r="N18"/>
  <c r="O95"/>
  <c r="G58"/>
  <c r="K38"/>
  <c r="L62"/>
  <c r="B2"/>
  <c r="B66"/>
  <c r="B72"/>
  <c r="I15"/>
  <c r="G8"/>
  <c r="K54"/>
  <c r="J5"/>
  <c r="B68"/>
  <c r="N17"/>
  <c r="H43"/>
  <c r="L85"/>
  <c r="G83"/>
  <c r="K67"/>
  <c r="K14"/>
  <c r="P76"/>
  <c r="B97"/>
  <c r="I34"/>
  <c r="G89"/>
  <c r="L81"/>
  <c r="P17"/>
  <c r="P94"/>
  <c r="L69"/>
  <c r="G80"/>
  <c r="J66"/>
  <c r="L18"/>
  <c r="I23"/>
  <c r="L50"/>
  <c r="N55"/>
  <c r="Q38"/>
  <c r="J91"/>
  <c r="J15"/>
  <c r="Q53"/>
  <c r="P85"/>
  <c r="B43"/>
  <c r="I83"/>
  <c r="B94"/>
  <c r="K13"/>
  <c r="H2"/>
  <c r="G36"/>
  <c r="O69"/>
  <c r="P3"/>
  <c r="P8"/>
  <c r="B71"/>
  <c r="Q54"/>
  <c r="P24"/>
  <c r="L67"/>
  <c r="I38"/>
  <c r="K9"/>
  <c r="L83"/>
  <c r="B78"/>
  <c r="G94"/>
  <c r="Q17"/>
  <c r="P12"/>
  <c r="H59"/>
  <c r="H46"/>
  <c r="Q50"/>
  <c r="N69"/>
  <c r="J48"/>
  <c r="N39"/>
  <c r="K49"/>
  <c r="N70"/>
  <c r="P49"/>
  <c r="Q77"/>
  <c r="G95"/>
  <c r="L30"/>
  <c r="N51"/>
  <c r="K50"/>
  <c r="Q79"/>
  <c r="G84"/>
  <c r="L28"/>
  <c r="N93"/>
  <c r="L82"/>
  <c r="O12"/>
  <c r="H50"/>
  <c r="P61"/>
  <c r="P15"/>
  <c r="L61"/>
  <c r="L43"/>
  <c r="G17"/>
  <c r="N26"/>
  <c r="K55"/>
  <c r="G33"/>
  <c r="K62"/>
  <c r="B62"/>
  <c r="P23"/>
  <c r="G11"/>
  <c r="J41"/>
  <c r="L60"/>
  <c r="B64"/>
  <c r="K39"/>
  <c r="H61"/>
  <c r="G90"/>
  <c r="J97"/>
  <c r="O6"/>
  <c r="B60"/>
  <c r="I60"/>
  <c r="I53"/>
  <c r="N53"/>
  <c r="G21"/>
  <c r="G4"/>
  <c r="I76"/>
  <c r="Q88"/>
  <c r="Q18"/>
  <c r="O39"/>
  <c r="Q52"/>
  <c r="N63"/>
  <c r="B70"/>
  <c r="K19"/>
  <c r="Q47"/>
  <c r="L75"/>
  <c r="K87"/>
  <c r="B51"/>
  <c r="I30"/>
  <c r="N30"/>
  <c r="L97"/>
  <c r="O89"/>
  <c r="H35"/>
  <c r="L19"/>
  <c r="H91"/>
  <c r="K66"/>
  <c r="P74"/>
  <c r="B17"/>
  <c r="J65"/>
  <c r="P50"/>
  <c r="B28"/>
  <c r="P48"/>
  <c r="G44"/>
  <c r="O49"/>
  <c r="P31"/>
  <c r="L70"/>
  <c r="K89"/>
  <c r="P86"/>
  <c r="O55"/>
  <c r="K95"/>
  <c r="O5"/>
  <c r="Q62"/>
  <c r="O72"/>
  <c r="G93"/>
  <c r="I32"/>
  <c r="L8"/>
  <c r="Q33"/>
  <c r="B58"/>
  <c r="J64"/>
  <c r="P91"/>
  <c r="K90"/>
  <c r="I45"/>
  <c r="I41"/>
  <c r="N27"/>
  <c r="J49"/>
  <c r="J16"/>
  <c r="I17"/>
  <c r="L86"/>
  <c r="P46"/>
  <c r="L5"/>
  <c r="I77"/>
  <c r="P82"/>
  <c r="L42"/>
  <c r="G20"/>
  <c r="B36"/>
  <c r="O24"/>
  <c r="K72"/>
  <c r="P92"/>
  <c r="I65"/>
  <c r="N40"/>
  <c r="J76"/>
  <c r="B13"/>
  <c r="L27"/>
  <c r="Q22"/>
  <c r="P55"/>
  <c r="K20"/>
  <c r="N73"/>
  <c r="L21"/>
  <c r="I16"/>
  <c r="J30"/>
  <c r="I31"/>
  <c r="O79"/>
  <c r="K85"/>
  <c r="Q91"/>
  <c r="Q40"/>
  <c r="Q97"/>
  <c r="H87"/>
  <c r="I78"/>
  <c r="H67"/>
  <c r="K28"/>
  <c r="J25"/>
  <c r="G31"/>
  <c r="P51"/>
  <c r="B49"/>
  <c r="H4"/>
  <c r="H41"/>
  <c r="L6"/>
  <c r="K31"/>
  <c r="N46"/>
  <c r="B67"/>
  <c r="H53"/>
  <c r="J20"/>
  <c r="K76"/>
  <c r="G77"/>
  <c r="L72"/>
  <c r="L48"/>
  <c r="N76"/>
  <c r="M55" l="1"/>
  <c r="M16"/>
  <c r="M60"/>
  <c r="M96"/>
  <c r="R73"/>
  <c r="R76"/>
  <c r="D65"/>
  <c r="C65"/>
  <c r="F65"/>
  <c r="E65"/>
  <c r="F60"/>
  <c r="D60"/>
  <c r="C60"/>
  <c r="E60"/>
  <c r="R81"/>
  <c r="C13"/>
  <c r="D13"/>
  <c r="E13"/>
  <c r="F13"/>
  <c r="M81"/>
  <c r="R40"/>
  <c r="R51"/>
  <c r="M65"/>
  <c r="E61"/>
  <c r="C61"/>
  <c r="F61"/>
  <c r="D61"/>
  <c r="R18"/>
  <c r="M97"/>
  <c r="C56"/>
  <c r="F56"/>
  <c r="E56"/>
  <c r="D56"/>
  <c r="R86"/>
  <c r="M73"/>
  <c r="E36"/>
  <c r="F36"/>
  <c r="D36"/>
  <c r="C36"/>
  <c r="F26"/>
  <c r="C26"/>
  <c r="E26"/>
  <c r="D26"/>
  <c r="M48"/>
  <c r="Q99"/>
  <c r="M86"/>
  <c r="R43"/>
  <c r="E37"/>
  <c r="F37"/>
  <c r="C37"/>
  <c r="D37"/>
  <c r="R24"/>
  <c r="M89"/>
  <c r="R77"/>
  <c r="M46"/>
  <c r="R70"/>
  <c r="M19"/>
  <c r="M3"/>
  <c r="I99"/>
  <c r="M13"/>
  <c r="G99"/>
  <c r="F81"/>
  <c r="E81"/>
  <c r="C81"/>
  <c r="D81"/>
  <c r="R83"/>
  <c r="D33"/>
  <c r="E33"/>
  <c r="F33"/>
  <c r="C33"/>
  <c r="M77"/>
  <c r="M67"/>
  <c r="R39"/>
  <c r="M52"/>
  <c r="R37"/>
  <c r="R56"/>
  <c r="M82"/>
  <c r="R69"/>
  <c r="M92"/>
  <c r="C64"/>
  <c r="F64"/>
  <c r="D64"/>
  <c r="E64"/>
  <c r="R88"/>
  <c r="R95"/>
  <c r="M49"/>
  <c r="F19"/>
  <c r="D19"/>
  <c r="C19"/>
  <c r="E19"/>
  <c r="J99"/>
  <c r="M17"/>
  <c r="R61"/>
  <c r="R92"/>
  <c r="M44"/>
  <c r="F95"/>
  <c r="C95"/>
  <c r="D95"/>
  <c r="E95"/>
  <c r="R5"/>
  <c r="M90"/>
  <c r="M51"/>
  <c r="F67"/>
  <c r="C67"/>
  <c r="D67"/>
  <c r="E67"/>
  <c r="R67"/>
  <c r="E59"/>
  <c r="C59"/>
  <c r="F59"/>
  <c r="D59"/>
  <c r="R27"/>
  <c r="R32"/>
  <c r="M41"/>
  <c r="D63"/>
  <c r="E63"/>
  <c r="F63"/>
  <c r="C63"/>
  <c r="D10"/>
  <c r="F10"/>
  <c r="E10"/>
  <c r="C10"/>
  <c r="R46"/>
  <c r="R71"/>
  <c r="M33"/>
  <c r="R45"/>
  <c r="M45"/>
  <c r="C78"/>
  <c r="E78"/>
  <c r="D78"/>
  <c r="F78"/>
  <c r="R75"/>
  <c r="R12"/>
  <c r="M28"/>
  <c r="F7"/>
  <c r="D7"/>
  <c r="E7"/>
  <c r="C7"/>
  <c r="D77"/>
  <c r="F77"/>
  <c r="C77"/>
  <c r="E77"/>
  <c r="M50"/>
  <c r="M98"/>
  <c r="M58"/>
  <c r="D69"/>
  <c r="C69"/>
  <c r="E69"/>
  <c r="F69"/>
  <c r="M38"/>
  <c r="C58"/>
  <c r="D58"/>
  <c r="E58"/>
  <c r="F58"/>
  <c r="M71"/>
  <c r="D98"/>
  <c r="F98"/>
  <c r="E98"/>
  <c r="C98"/>
  <c r="R82"/>
  <c r="R78"/>
  <c r="R89"/>
  <c r="D31"/>
  <c r="E31"/>
  <c r="F31"/>
  <c r="C31"/>
  <c r="M57"/>
  <c r="E9"/>
  <c r="C9"/>
  <c r="D9"/>
  <c r="F9"/>
  <c r="R38"/>
  <c r="M27"/>
  <c r="K99"/>
  <c r="M18"/>
  <c r="R97"/>
  <c r="M32"/>
  <c r="R49"/>
  <c r="M8"/>
  <c r="F71"/>
  <c r="D71"/>
  <c r="C71"/>
  <c r="E71"/>
  <c r="M29"/>
  <c r="D87"/>
  <c r="F87"/>
  <c r="C87"/>
  <c r="E87"/>
  <c r="R8"/>
  <c r="R66"/>
  <c r="D62"/>
  <c r="E62"/>
  <c r="C62"/>
  <c r="F62"/>
  <c r="M39"/>
  <c r="P99"/>
  <c r="D22"/>
  <c r="F22"/>
  <c r="E22"/>
  <c r="C22"/>
  <c r="R54"/>
  <c r="R80"/>
  <c r="R94"/>
  <c r="C16"/>
  <c r="F16"/>
  <c r="E16"/>
  <c r="D16"/>
  <c r="M66"/>
  <c r="R85"/>
  <c r="R29"/>
  <c r="M54"/>
  <c r="M12"/>
  <c r="E6"/>
  <c r="D6"/>
  <c r="C6"/>
  <c r="F6"/>
  <c r="F57"/>
  <c r="D57"/>
  <c r="C57"/>
  <c r="E57"/>
  <c r="R64"/>
  <c r="M4"/>
  <c r="D49"/>
  <c r="C49"/>
  <c r="F49"/>
  <c r="E49"/>
  <c r="F12"/>
  <c r="D12"/>
  <c r="E12"/>
  <c r="C12"/>
  <c r="M70"/>
  <c r="F94"/>
  <c r="E94"/>
  <c r="D94"/>
  <c r="C94"/>
  <c r="M5"/>
  <c r="D39"/>
  <c r="F39"/>
  <c r="C39"/>
  <c r="E39"/>
  <c r="R65"/>
  <c r="M75"/>
  <c r="M83"/>
  <c r="R9"/>
  <c r="D20"/>
  <c r="C20"/>
  <c r="F20"/>
  <c r="E20"/>
  <c r="D43"/>
  <c r="E43"/>
  <c r="C43"/>
  <c r="F43"/>
  <c r="E89"/>
  <c r="F89"/>
  <c r="D89"/>
  <c r="C89"/>
  <c r="E48"/>
  <c r="F48"/>
  <c r="D48"/>
  <c r="C48"/>
  <c r="R36"/>
  <c r="M69"/>
  <c r="E55"/>
  <c r="C55"/>
  <c r="F55"/>
  <c r="D55"/>
  <c r="R72"/>
  <c r="R20"/>
  <c r="M47"/>
  <c r="M37"/>
  <c r="M63"/>
  <c r="M62"/>
  <c r="C21"/>
  <c r="F21"/>
  <c r="D21"/>
  <c r="E21"/>
  <c r="C40"/>
  <c r="F40"/>
  <c r="D40"/>
  <c r="E40"/>
  <c r="R26"/>
  <c r="D82"/>
  <c r="E82"/>
  <c r="F82"/>
  <c r="C82"/>
  <c r="R28"/>
  <c r="F83"/>
  <c r="E83"/>
  <c r="C83"/>
  <c r="D83"/>
  <c r="E28"/>
  <c r="C28"/>
  <c r="D28"/>
  <c r="F28"/>
  <c r="R68"/>
  <c r="M6"/>
  <c r="R31"/>
  <c r="F47"/>
  <c r="D47"/>
  <c r="C47"/>
  <c r="E47"/>
  <c r="D5"/>
  <c r="F5"/>
  <c r="E5"/>
  <c r="C5"/>
  <c r="M64"/>
  <c r="M10"/>
  <c r="R55"/>
  <c r="R41"/>
  <c r="D30"/>
  <c r="F30"/>
  <c r="E30"/>
  <c r="C30"/>
  <c r="C17"/>
  <c r="D17"/>
  <c r="E17"/>
  <c r="F17"/>
  <c r="F53"/>
  <c r="C53"/>
  <c r="E53"/>
  <c r="D53"/>
  <c r="M23"/>
  <c r="M21"/>
  <c r="R10"/>
  <c r="M35"/>
  <c r="H99"/>
  <c r="C8"/>
  <c r="D8"/>
  <c r="F8"/>
  <c r="E8"/>
  <c r="C27"/>
  <c r="F27"/>
  <c r="E27"/>
  <c r="D27"/>
  <c r="C54"/>
  <c r="F54"/>
  <c r="E54"/>
  <c r="D54"/>
  <c r="D50"/>
  <c r="F50"/>
  <c r="C50"/>
  <c r="E50"/>
  <c r="R96"/>
  <c r="R84"/>
  <c r="D23"/>
  <c r="F23"/>
  <c r="E23"/>
  <c r="C23"/>
  <c r="R14"/>
  <c r="R42"/>
  <c r="D80"/>
  <c r="C80"/>
  <c r="E80"/>
  <c r="F80"/>
  <c r="R62"/>
  <c r="D85"/>
  <c r="C85"/>
  <c r="F85"/>
  <c r="E85"/>
  <c r="R74"/>
  <c r="M88"/>
  <c r="M14"/>
  <c r="M24"/>
  <c r="M87"/>
  <c r="M94"/>
  <c r="F32"/>
  <c r="E32"/>
  <c r="D32"/>
  <c r="C32"/>
  <c r="R50"/>
  <c r="M40"/>
  <c r="D4"/>
  <c r="E4"/>
  <c r="F4"/>
  <c r="C4"/>
  <c r="D45"/>
  <c r="E45"/>
  <c r="F45"/>
  <c r="C45"/>
  <c r="D86"/>
  <c r="F86"/>
  <c r="C86"/>
  <c r="E86"/>
  <c r="R15"/>
  <c r="R4"/>
  <c r="C24"/>
  <c r="D24"/>
  <c r="F24"/>
  <c r="E24"/>
  <c r="F92"/>
  <c r="E92"/>
  <c r="C92"/>
  <c r="D92"/>
  <c r="M84"/>
  <c r="R30"/>
  <c r="M80"/>
  <c r="R59"/>
  <c r="M68"/>
  <c r="F41"/>
  <c r="D41"/>
  <c r="E41"/>
  <c r="C41"/>
  <c r="M93"/>
  <c r="M30"/>
  <c r="M85"/>
  <c r="M78"/>
  <c r="M36"/>
  <c r="R34"/>
  <c r="M34"/>
  <c r="D46"/>
  <c r="E46"/>
  <c r="F46"/>
  <c r="C46"/>
  <c r="E51"/>
  <c r="C51"/>
  <c r="F51"/>
  <c r="D51"/>
  <c r="M59"/>
  <c r="D14"/>
  <c r="F14"/>
  <c r="E14"/>
  <c r="C14"/>
  <c r="C97"/>
  <c r="E97"/>
  <c r="F97"/>
  <c r="D97"/>
  <c r="C35"/>
  <c r="D35"/>
  <c r="E35"/>
  <c r="F35"/>
  <c r="R47"/>
  <c r="R91"/>
  <c r="M42"/>
  <c r="M7"/>
  <c r="F96"/>
  <c r="D96"/>
  <c r="C96"/>
  <c r="E96"/>
  <c r="M20"/>
  <c r="R16"/>
  <c r="R19"/>
  <c r="L99"/>
  <c r="N99"/>
  <c r="R3"/>
  <c r="R11"/>
  <c r="R48"/>
  <c r="M43"/>
  <c r="M9"/>
  <c r="R44"/>
  <c r="F74"/>
  <c r="D74"/>
  <c r="E74"/>
  <c r="C74"/>
  <c r="E38"/>
  <c r="C38"/>
  <c r="D38"/>
  <c r="F38"/>
  <c r="C91"/>
  <c r="F91"/>
  <c r="E91"/>
  <c r="D91"/>
  <c r="M56"/>
  <c r="M72"/>
  <c r="E75"/>
  <c r="D75"/>
  <c r="F75"/>
  <c r="C75"/>
  <c r="C70"/>
  <c r="D70"/>
  <c r="F70"/>
  <c r="E70"/>
  <c r="R87"/>
  <c r="C3"/>
  <c r="B99"/>
  <c r="E3"/>
  <c r="F3"/>
  <c r="D3"/>
  <c r="R6"/>
  <c r="R79"/>
  <c r="E44"/>
  <c r="D44"/>
  <c r="C44"/>
  <c r="F44"/>
  <c r="R63"/>
  <c r="D15"/>
  <c r="F15"/>
  <c r="C15"/>
  <c r="E15"/>
  <c r="R57"/>
  <c r="C88"/>
  <c r="D88"/>
  <c r="E88"/>
  <c r="F88"/>
  <c r="F18"/>
  <c r="D18"/>
  <c r="C18"/>
  <c r="E18"/>
  <c r="R23"/>
  <c r="R22"/>
  <c r="D11"/>
  <c r="C11"/>
  <c r="E11"/>
  <c r="F11"/>
  <c r="F25"/>
  <c r="D25"/>
  <c r="E25"/>
  <c r="C25"/>
  <c r="R98"/>
  <c r="R17"/>
  <c r="M95"/>
  <c r="M26"/>
  <c r="F79"/>
  <c r="E79"/>
  <c r="D79"/>
  <c r="C79"/>
  <c r="R35"/>
  <c r="M79"/>
  <c r="M22"/>
  <c r="E73"/>
  <c r="D73"/>
  <c r="F73"/>
  <c r="C73"/>
  <c r="F84"/>
  <c r="C84"/>
  <c r="D84"/>
  <c r="E84"/>
  <c r="M91"/>
  <c r="F68"/>
  <c r="D68"/>
  <c r="E68"/>
  <c r="C68"/>
  <c r="E90"/>
  <c r="C90"/>
  <c r="F90"/>
  <c r="D90"/>
  <c r="E29"/>
  <c r="F29"/>
  <c r="D29"/>
  <c r="C29"/>
  <c r="R60"/>
  <c r="M11"/>
  <c r="R7"/>
  <c r="F34"/>
  <c r="C34"/>
  <c r="D34"/>
  <c r="E34"/>
  <c r="M25"/>
  <c r="C76"/>
  <c r="E76"/>
  <c r="F76"/>
  <c r="D76"/>
  <c r="F93"/>
  <c r="D93"/>
  <c r="E93"/>
  <c r="C93"/>
  <c r="M76"/>
  <c r="M61"/>
  <c r="R90"/>
  <c r="R33"/>
  <c r="R21"/>
  <c r="R52"/>
  <c r="C52"/>
  <c r="D52"/>
  <c r="E52"/>
  <c r="F52"/>
  <c r="M15"/>
  <c r="R13"/>
  <c r="M31"/>
  <c r="D72"/>
  <c r="F72"/>
  <c r="E72"/>
  <c r="C72"/>
  <c r="F42"/>
  <c r="C42"/>
  <c r="E42"/>
  <c r="D42"/>
  <c r="M74"/>
  <c r="R53"/>
  <c r="O99"/>
  <c r="R25"/>
  <c r="C66"/>
  <c r="D66"/>
  <c r="F66"/>
  <c r="E66"/>
  <c r="M53"/>
  <c r="R58"/>
  <c r="R93"/>
  <c r="T14" i="73"/>
  <c r="P15"/>
  <c r="D15" i="24" s="1"/>
  <c r="S15" i="73"/>
  <c r="D15" i="28" s="1"/>
  <c r="Q15" i="73"/>
  <c r="D15" i="26" s="1"/>
  <c r="R15" i="73"/>
  <c r="D15" i="29" s="1"/>
  <c r="K13" i="65"/>
  <c r="F13"/>
  <c r="F14"/>
  <c r="F99" i="78" l="1"/>
  <c r="E99"/>
  <c r="C99"/>
  <c r="D99"/>
  <c r="R99"/>
  <c r="M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BF49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62"/>
  <c r="C62" i="40" s="1"/>
  <c r="BX62" i="54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CW16"/>
  <c r="CP44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<sst xmlns="http://schemas.openxmlformats.org/spreadsheetml/2006/main" count="9278" uniqueCount="583">
  <si>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</si>
  <si>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</si>
  <si>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</si>
  <si>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</si>
  <si>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</si>
  <si>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</si>
  <si>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</si>
  <si>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</si>
  <si>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</si>
  <si>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</si>
  <si>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</si>
  <si>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</si>
  <si>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</si>
  <si>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</si>
  <si>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</si>
  <si>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</si>
  <si>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</si>
  <si>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</si>
  <si>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</si>
  <si>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</si>
  <si>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</si>
  <si>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</si>
  <si>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</si>
  <si>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</si>
  <si>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</si>
  <si>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</si>
  <si>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</si>
  <si>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</si>
  <si>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</si>
  <si>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</si>
  <si>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</si>
  <si>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</si>
  <si>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</si>
  <si>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</si>
  <si>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</si>
  <si>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</si>
  <si>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</si>
  <si>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</si>
  <si>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</si>
  <si>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</si>
  <si>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</si>
  <si>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</si>
  <si>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</si>
  <si>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</si>
  <si>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</si>
  <si>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</si>
  <si>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</si>
  <si>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</si>
  <si>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</si>
  <si>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</si>
  <si>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</si>
  <si>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</si>
  <si>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</si>
  <si>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</si>
  <si>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</si>
  <si>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</si>
  <si>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</si>
  <si>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</si>
  <si>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</si>
  <si>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</si>
  <si>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</si>
  <si>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</si>
  <si>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</si>
  <si>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</si>
  <si>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</si>
  <si>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</si>
  <si>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</si>
  <si>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</si>
  <si>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</si>
  <si>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</si>
  <si>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</si>
  <si>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</si>
  <si>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</si>
  <si>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</si>
  <si>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</si>
  <si>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</si>
  <si>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</si>
  <si>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</si>
  <si>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</si>
  <si>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</si>
  <si>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</si>
  <si>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</si>
  <si>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</si>
  <si>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</si>
  <si>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</si>
  <si>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</si>
  <si>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</si>
  <si>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</si>
  <si>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</si>
  <si>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</si>
  <si>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</si>
  <si>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</si>
  <si>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</si>
  <si>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</si>
  <si>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</si>
  <si>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</si>
  <si>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</si>
  <si>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</si>
  <si>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</si>
  <si>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</si>
  <si>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</si>
  <si>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</si>
  <si>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</si>
  <si>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</si>
  <si>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</si>
  <si>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</si>
  <si>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</si>
  <si>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</si>
  <si>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</si>
  <si>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</si>
  <si>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</si>
  <si>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</si>
  <si>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</si>
  <si>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</si>
  <si>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</si>
  <si>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</si>
  <si>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</si>
  <si>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</si>
  <si>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</si>
  <si>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</si>
  <si>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</si>
  <si>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</si>
  <si>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</si>
  <si>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</si>
  <si>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</si>
  <si>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</si>
  <si>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</si>
  <si>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</si>
  <si>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</si>
  <si>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</si>
  <si>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</si>
  <si>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</si>
  <si>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</si>
  <si>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</si>
  <si>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</si>
  <si>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</si>
  <si>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</si>
  <si>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</si>
  <si>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</si>
  <si>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</si>
  <si>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</si>
  <si>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</si>
  <si>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</si>
  <si>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</si>
  <si>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</si>
  <si>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</si>
  <si>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</si>
  <si>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</si>
  <si>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</si>
  <si>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</si>
  <si>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</si>
  <si>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</si>
  <si>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</si>
  <si>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</si>
  <si>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</si>
  <si>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</si>
  <si>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</si>
  <si>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</si>
  <si>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</si>
  <si>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</si>
  <si>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</si>
  <si>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</si>
  <si>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</si>
  <si>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</si>
  <si>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</si>
  <si>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</si>
  <si>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</si>
  <si>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</si>
  <si>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</si>
  <si>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</si>
  <si>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</si>
  <si>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</si>
  <si>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</si>
  <si>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</si>
  <si>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</si>
  <si>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</si>
  <si>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</si>
  <si>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</si>
  <si>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</si>
  <si>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</si>
  <si>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</si>
  <si>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</si>
  <si>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</si>
  <si>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</si>
  <si>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</si>
  <si>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</si>
  <si>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</si>
  <si>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</si>
  <si>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</si>
  <si>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</si>
  <si>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</si>
  <si>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</si>
  <si>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</si>
  <si>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</si>
  <si>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</si>
  <si>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</si>
  <si>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</si>
  <si>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</si>
  <si>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</si>
  <si>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</si>
  <si>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</si>
  <si>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</si>
  <si>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</si>
  <si>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</si>
  <si>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</si>
  <si>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</si>
  <si>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</si>
  <si>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</si>
  <si>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</si>
  <si>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</si>
  <si>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</si>
  <si>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</si>
  <si>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</si>
  <si>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</si>
  <si>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</si>
  <si>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</si>
  <si>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</si>
  <si>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</si>
  <si>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</si>
  <si>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</si>
  <si>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</si>
  <si>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</si>
  <si>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</si>
  <si>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</si>
  <si>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</si>
  <si>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</si>
  <si>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</si>
  <si>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</si>
  <si>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</si>
  <si>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</si>
  <si>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</si>
  <si>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</si>
  <si>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</si>
  <si>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</si>
  <si>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</si>
  <si>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</si>
  <si>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</si>
  <si>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</si>
  <si>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</si>
  <si>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</si>
  <si>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</si>
  <si>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</si>
  <si>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</si>
  <si>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</si>
  <si>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</si>
  <si>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</si>
  <si>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</si>
  <si>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</si>
  <si>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</si>
  <si>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</si>
  <si>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</si>
  <si>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</si>
  <si>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</si>
  <si>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</si>
  <si>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</si>
  <si>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</si>
  <si>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</si>
  <si>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</si>
  <si>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</si>
  <si>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</si>
  <si>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</si>
  <si>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</si>
  <si>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</si>
  <si>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</si>
  <si>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</si>
  <si>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</si>
  <si>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</si>
  <si>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</si>
  <si>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</si>
  <si>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</si>
  <si>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</si>
  <si>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</si>
  <si>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</si>
  <si>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</si>
  <si>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</si>
  <si>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</si>
  <si>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</si>
  <si>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</si>
  <si>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</si>
  <si>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</si>
  <si>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</si>
  <si>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</si>
  <si>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</si>
  <si>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</si>
  <si>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</si>
  <si>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</si>
  <si>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</si>
  <si>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</si>
  <si>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</si>
  <si>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</si>
  <si>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</si>
  <si>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</si>
  <si>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</si>
  <si>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</si>
  <si>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</si>
  <si>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</si>
  <si>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</si>
  <si>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</si>
  <si>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</si>
  <si>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</si>
  <si>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</si>
  <si>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</si>
  <si>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</si>
  <si>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</si>
  <si>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</si>
  <si>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</si>
  <si>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</si>
  <si>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</si>
  <si>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</si>
  <si>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</si>
  <si>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</si>
  <si>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</si>
  <si>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</si>
  <si>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</si>
  <si>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</si>
  <si>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</si>
  <si>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</si>
  <si>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</si>
  <si>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</si>
  <si>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</si>
  <si>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</si>
  <si>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</si>
  <si>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</si>
  <si>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</si>
  <si>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</si>
  <si>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</si>
  <si>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</si>
  <si>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</si>
  <si>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</si>
  <si>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</si>
  <si>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</si>
  <si>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</si>
  <si>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</si>
  <si>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</si>
  <si>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</si>
  <si>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</si>
  <si>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</si>
  <si>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</si>
  <si>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</si>
  <si>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</si>
  <si>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</si>
  <si>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</si>
  <si>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</si>
  <si>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</si>
  <si>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</si>
  <si>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</si>
  <si>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</si>
  <si>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</si>
  <si>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</si>
  <si>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</si>
  <si>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</si>
  <si>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</si>
  <si>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</si>
  <si>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</si>
  <si>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</si>
  <si>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</si>
  <si>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</si>
  <si>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</si>
  <si>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</si>
  <si>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</si>
  <si>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</si>
  <si>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</si>
  <si>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</si>
  <si>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</si>
  <si>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</si>
  <si>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</si>
  <si>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</si>
  <si>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</si>
  <si>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</si>
  <si>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</si>
  <si>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</si>
  <si>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</si>
  <si>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</si>
  <si>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</si>
  <si>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</si>
  <si>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</si>
  <si>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</si>
  <si>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</si>
  <si>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</si>
  <si>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</si>
  <si>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</si>
  <si>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</si>
  <si>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</si>
  <si>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</si>
  <si>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</si>
  <si>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</si>
  <si>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</si>
  <si>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</si>
  <si>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</si>
  <si>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</si>
  <si>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</si>
  <si>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</si>
  <si>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</si>
  <si>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</si>
  <si>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</si>
  <si>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</si>
  <si>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</si>
  <si>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</si>
  <si>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</si>
  <si>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</si>
  <si>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</si>
  <si>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</si>
  <si>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</si>
  <si>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</si>
  <si>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</si>
  <si>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</si>
  <si>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</si>
  <si>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</si>
  <si>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</si>
  <si>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</si>
  <si>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</si>
  <si>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</si>
  <si>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</si>
  <si>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</si>
  <si>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</si>
  <si>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</si>
  <si>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</si>
  <si>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</si>
  <si>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</si>
  <si>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</si>
  <si>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</si>
  <si>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</si>
  <si>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</si>
  <si>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</si>
  <si>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</si>
  <si>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</si>
  <si>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</si>
  <si>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</si>
  <si>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</si>
  <si>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</si>
  <si>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</si>
  <si>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</si>
  <si>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</si>
  <si>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</si>
  <si>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</si>
  <si>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</si>
  <si>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</si>
  <si>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</si>
  <si>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</si>
  <si>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</si>
  <si>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</si>
  <si>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</si>
  <si>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</si>
  <si>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</si>
  <si>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</si>
  <si>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</si>
  <si>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</si>
  <si>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</si>
  <si>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</si>
  <si>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</si>
  <si>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</si>
  <si>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</si>
  <si>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</si>
  <si>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</si>
  <si>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</si>
  <si>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</si>
  <si>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</si>
  <si>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</si>
  <si>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</si>
  <si>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</si>
  <si>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</si>
  <si>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</si>
  <si>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</si>
  <si>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</si>
  <si>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</si>
  <si>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</si>
  <si>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</si>
  <si>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</si>
  <si>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</si>
  <si>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</si>
  <si>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</si>
  <si>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</si>
  <si>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</si>
  <si>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</si>
  <si>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</si>
  <si>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</si>
  <si>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</si>
  <si>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</si>
  <si>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</si>
  <si>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</si>
  <si>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</si>
  <si>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</si>
  <si>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</si>
  <si>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</si>
  <si>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</si>
  <si>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</si>
  <si>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</si>
  <si>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</si>
  <si>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</si>
  <si>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</si>
  <si>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</si>
  <si>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</si>
  <si>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</si>
  <si>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</si>
  <si>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</si>
  <si>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</si>
  <si>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</si>
  <si>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</si>
  <si>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</si>
  <si>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</si>
  <si>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</si>
  <si>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</si>
  <si>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</si>
  <si>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</si>
  <si>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</si>
  <si>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</si>
  <si>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</si>
  <si>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</si>
  <si>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</si>
  <si>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</si>
  <si>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</si>
  <si>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</si>
  <si>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</si>
  <si>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</si>
  <si>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</si>
  <si>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</si>
  <si>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</si>
  <si>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</si>
  <si>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</si>
  <si>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</si>
  <si>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</si>
  <si>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</si>
  <si>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</si>
  <si>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</si>
  <si>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</si>
  <si>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</si>
  <si>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</si>
  <si>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</si>
  <si>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</si>
  <si>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</si>
  <si>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</si>
  <si>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60IS2024/02/21</t>
  </si>
  <si>
    <t>East_Delhi_Waste_Processing_Company_Limited_(EDWPCL)</t>
  </si>
  <si>
    <t>SOLAPUR_SOLAR</t>
  </si>
  <si>
    <t>NR/2024/18647/C</t>
  </si>
  <si>
    <t>GOA_Beneficiary</t>
  </si>
  <si>
    <t>WR/2024/21355/A/5145</t>
  </si>
  <si>
    <t>WR/2024/21351/A/5132</t>
  </si>
  <si>
    <t>A_A_Energy_MH_Bio</t>
  </si>
  <si>
    <t>NR/2024/18436/A/4996</t>
  </si>
  <si>
    <t>Nagaland_Ben</t>
  </si>
  <si>
    <t>NER/2024/1934/A/5128</t>
  </si>
  <si>
    <t>Manipur_Ben</t>
  </si>
  <si>
    <t>NER/2024/1922/A/5129</t>
  </si>
  <si>
    <t>ITCWIND</t>
  </si>
  <si>
    <t>NR/2024/18388/A/4960</t>
  </si>
  <si>
    <t>NSLKSLWPRTY</t>
  </si>
  <si>
    <t>NR/2024/18650/C</t>
  </si>
  <si>
    <t>HP</t>
  </si>
  <si>
    <t>NR/2024/18445/A/5146</t>
  </si>
  <si>
    <t>HIRIYUR_OSTROKANNADA</t>
  </si>
  <si>
    <t>SR/14022024/29022024/SJVN140224NR1518</t>
  </si>
  <si>
    <t>RSRPL_BKN</t>
  </si>
  <si>
    <t>NR/01022024/29022024/SJVN010224NR1469</t>
  </si>
  <si>
    <t>NR/01022024/29022024/SJVN010224NR1468</t>
  </si>
  <si>
    <t>SBSRPC11PL_BKN</t>
  </si>
  <si>
    <t>NR/01102023/02012046/L_NR_2021_17</t>
  </si>
  <si>
    <t>SNJSUGARLTDAP</t>
  </si>
  <si>
    <t xml:space="preserve">NR/01022024/29022024/HPX-GTAMLDCRA-141223-05406 </t>
  </si>
  <si>
    <t>BCMLB001</t>
  </si>
  <si>
    <t>NR/20122023/29022024/IEX_LDC_231218_00501</t>
  </si>
  <si>
    <t>NR/16022024/29022024/HP-38</t>
  </si>
  <si>
    <t>NR/16022024/29022024/HP-40</t>
  </si>
  <si>
    <t>B_S_ISPAT_MH</t>
  </si>
  <si>
    <t>NR/01022024/29022024/HPX-GTAMLDCRA-141223-05420</t>
  </si>
  <si>
    <t>SDKSM</t>
  </si>
  <si>
    <t>NR/01022024/29022024/HPX-GTAMLDCRA-090124-05714</t>
  </si>
  <si>
    <t>BCMLUH</t>
  </si>
  <si>
    <t>NR/20122023/29022024/IEX_LDC_231218_00502</t>
  </si>
  <si>
    <t>RAJASTHAN</t>
  </si>
  <si>
    <t>NR/01022024/29022024/79</t>
  </si>
  <si>
    <t>NSPLN MP</t>
  </si>
  <si>
    <t>NR/01022024/29022024/HPX-GTAMLDCRA-090124-05713</t>
  </si>
  <si>
    <t>NR/16022024/29022024/HP-45</t>
  </si>
  <si>
    <t>NR/16022024/29022024/HP-36</t>
  </si>
  <si>
    <t>UTTARAKHAND</t>
  </si>
  <si>
    <t>NR/01022024/29022024/5412UPCL/CE(Comm)/SE/Banking dt. 17.11.2023</t>
  </si>
  <si>
    <t>MSPIL</t>
  </si>
  <si>
    <t>NR/01022024/29022024/HPX-GTAMLDCRA-090124-05718</t>
  </si>
  <si>
    <t>SKS Raigarh</t>
  </si>
  <si>
    <t>NR/19022024/29022024/NVVN/OA/16907</t>
  </si>
  <si>
    <t>CHANJUII</t>
  </si>
  <si>
    <t>NR/01012024/31032024/ ChanjuII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</si>
</sst>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280.44299999999998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297.44299999999998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297.44299999999998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297.44299999999998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297.44299999999998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287.44299999999998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287.44299999999998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287.44299999999998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287.44299999999998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287.44299999999998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287.44299999999998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287.44299999999998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287.44299999999998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287.44299999999998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287.44299999999998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287.44299999999998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287.44299999999998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287.44299999999998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287.44299999999998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287.44299999999998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287.44299999999998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278</v>
      </c>
    </row>
    <row r="9" spans="1:3">
      <c r="A9" s="46" t="s">
        <v>447</v>
      </c>
      <c r="B9" s="204">
        <v>45348.449432870373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62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45343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25.6</v>
      </c>
      <c r="C3" s="201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6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201">
        <v>25.6</v>
      </c>
      <c r="C4" s="201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7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201">
        <v>25.6</v>
      </c>
      <c r="C5" s="201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7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201">
        <v>25.6</v>
      </c>
      <c r="C6" s="201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57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201">
        <v>25.6</v>
      </c>
      <c r="C7" s="201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57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201">
        <v>25.6</v>
      </c>
      <c r="C8" s="201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57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201">
        <v>25.6</v>
      </c>
      <c r="C9" s="201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57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201">
        <v>25.6</v>
      </c>
      <c r="C10" s="201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57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201">
        <v>25.6</v>
      </c>
      <c r="C11" s="201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57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201">
        <v>25.6</v>
      </c>
      <c r="C12" s="201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57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201">
        <v>25.6</v>
      </c>
      <c r="C13" s="201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57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201">
        <v>25.6</v>
      </c>
      <c r="C14" s="201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57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201">
        <v>25.6</v>
      </c>
      <c r="C15" s="201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57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201">
        <v>25.6</v>
      </c>
      <c r="C16" s="201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57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201">
        <v>25.6</v>
      </c>
      <c r="C17" s="201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57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201">
        <v>25.6</v>
      </c>
      <c r="C18" s="201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57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201">
        <v>25.6</v>
      </c>
      <c r="C19" s="201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57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201">
        <v>25.6</v>
      </c>
      <c r="C20" s="201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57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201">
        <v>25.6</v>
      </c>
      <c r="C21" s="201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57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201">
        <v>25.6</v>
      </c>
      <c r="C22" s="201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57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201">
        <v>25.6</v>
      </c>
      <c r="C23" s="201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57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201">
        <v>25.6</v>
      </c>
      <c r="C24" s="201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57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201">
        <v>25.6</v>
      </c>
      <c r="C25" s="201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57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201">
        <v>25.6</v>
      </c>
      <c r="C26" s="201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57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201">
        <v>25.6</v>
      </c>
      <c r="C27" s="201">
        <v>25.6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10.68032</v>
      </c>
      <c r="J27" s="21">
        <f t="shared" si="6"/>
        <v>5.9724799999999991</v>
      </c>
      <c r="K27" s="21">
        <f t="shared" si="7"/>
        <v>7.7030400000000006</v>
      </c>
      <c r="L27" s="21">
        <f t="shared" si="8"/>
        <v>1.2441600000000002</v>
      </c>
      <c r="M27" s="157">
        <f t="shared" si="9"/>
        <v>25.6</v>
      </c>
      <c r="N27" s="22"/>
      <c r="P27" s="37">
        <f t="shared" si="1"/>
        <v>10.68032</v>
      </c>
      <c r="Q27" s="37">
        <f t="shared" si="2"/>
        <v>5.9724799999999991</v>
      </c>
      <c r="R27" s="37">
        <f t="shared" si="3"/>
        <v>7.7030400000000006</v>
      </c>
      <c r="S27" s="37">
        <f t="shared" si="4"/>
        <v>1.2441600000000002</v>
      </c>
      <c r="T27" s="37">
        <f t="shared" si="10"/>
        <v>25.6</v>
      </c>
    </row>
    <row r="28" spans="1:20">
      <c r="A28" s="8" t="s">
        <v>70</v>
      </c>
      <c r="B28" s="201">
        <v>25.6</v>
      </c>
      <c r="C28" s="201">
        <v>25.6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10.68032</v>
      </c>
      <c r="J28" s="21">
        <f t="shared" si="6"/>
        <v>5.9724799999999991</v>
      </c>
      <c r="K28" s="21">
        <f t="shared" si="7"/>
        <v>7.7030400000000006</v>
      </c>
      <c r="L28" s="21">
        <f t="shared" si="8"/>
        <v>1.2441600000000002</v>
      </c>
      <c r="M28" s="157">
        <f t="shared" si="9"/>
        <v>25.6</v>
      </c>
      <c r="N28" s="22"/>
      <c r="P28" s="37">
        <f t="shared" si="1"/>
        <v>10.68032</v>
      </c>
      <c r="Q28" s="37">
        <f t="shared" si="2"/>
        <v>5.9724799999999991</v>
      </c>
      <c r="R28" s="37">
        <f t="shared" si="3"/>
        <v>7.7030400000000006</v>
      </c>
      <c r="S28" s="37">
        <f t="shared" si="4"/>
        <v>1.2441600000000002</v>
      </c>
      <c r="T28" s="37">
        <f t="shared" si="10"/>
        <v>25.6</v>
      </c>
    </row>
    <row r="29" spans="1:20">
      <c r="A29" s="8" t="s">
        <v>71</v>
      </c>
      <c r="B29" s="201">
        <v>25.6</v>
      </c>
      <c r="C29" s="201">
        <v>25.6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10.68032</v>
      </c>
      <c r="J29" s="21">
        <f t="shared" si="6"/>
        <v>5.9724799999999991</v>
      </c>
      <c r="K29" s="21">
        <f t="shared" si="7"/>
        <v>7.7030400000000006</v>
      </c>
      <c r="L29" s="21">
        <f t="shared" si="8"/>
        <v>1.2441600000000002</v>
      </c>
      <c r="M29" s="157">
        <f t="shared" si="9"/>
        <v>25.6</v>
      </c>
      <c r="N29" s="22"/>
      <c r="P29" s="37">
        <f t="shared" si="1"/>
        <v>10.68032</v>
      </c>
      <c r="Q29" s="37">
        <f t="shared" si="2"/>
        <v>5.9724799999999991</v>
      </c>
      <c r="R29" s="37">
        <f t="shared" si="3"/>
        <v>7.7030400000000006</v>
      </c>
      <c r="S29" s="37">
        <f t="shared" si="4"/>
        <v>1.2441600000000002</v>
      </c>
      <c r="T29" s="37">
        <f t="shared" si="10"/>
        <v>25.6</v>
      </c>
    </row>
    <row r="30" spans="1:20">
      <c r="A30" s="8" t="s">
        <v>72</v>
      </c>
      <c r="B30" s="201">
        <v>25.6</v>
      </c>
      <c r="C30" s="201">
        <v>25.6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10.68032</v>
      </c>
      <c r="J30" s="21">
        <f t="shared" si="6"/>
        <v>5.9724799999999991</v>
      </c>
      <c r="K30" s="21">
        <f t="shared" si="7"/>
        <v>7.7030400000000006</v>
      </c>
      <c r="L30" s="21">
        <f t="shared" si="8"/>
        <v>1.2441600000000002</v>
      </c>
      <c r="M30" s="157">
        <f t="shared" si="9"/>
        <v>25.6</v>
      </c>
      <c r="N30" s="22"/>
      <c r="P30" s="37">
        <f t="shared" si="1"/>
        <v>10.68032</v>
      </c>
      <c r="Q30" s="37">
        <f t="shared" si="2"/>
        <v>5.9724799999999991</v>
      </c>
      <c r="R30" s="37">
        <f t="shared" si="3"/>
        <v>7.7030400000000006</v>
      </c>
      <c r="S30" s="37">
        <f t="shared" si="4"/>
        <v>1.2441600000000002</v>
      </c>
      <c r="T30" s="37">
        <f t="shared" si="10"/>
        <v>25.6</v>
      </c>
    </row>
    <row r="31" spans="1:20">
      <c r="A31" s="8" t="s">
        <v>73</v>
      </c>
      <c r="B31" s="201">
        <v>25.6</v>
      </c>
      <c r="C31" s="201">
        <v>25.6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10.68032</v>
      </c>
      <c r="J31" s="21">
        <f t="shared" si="6"/>
        <v>5.9724799999999991</v>
      </c>
      <c r="K31" s="21">
        <f t="shared" si="7"/>
        <v>7.7030400000000006</v>
      </c>
      <c r="L31" s="21">
        <f t="shared" si="8"/>
        <v>1.2441600000000002</v>
      </c>
      <c r="M31" s="157">
        <f t="shared" si="9"/>
        <v>25.6</v>
      </c>
      <c r="N31" s="22"/>
      <c r="P31" s="37">
        <f t="shared" si="1"/>
        <v>10.68032</v>
      </c>
      <c r="Q31" s="37">
        <f t="shared" si="2"/>
        <v>5.9724799999999991</v>
      </c>
      <c r="R31" s="37">
        <f t="shared" si="3"/>
        <v>7.7030400000000006</v>
      </c>
      <c r="S31" s="37">
        <f t="shared" si="4"/>
        <v>1.2441600000000002</v>
      </c>
      <c r="T31" s="37">
        <f t="shared" si="10"/>
        <v>25.6</v>
      </c>
    </row>
    <row r="32" spans="1:20">
      <c r="A32" s="8" t="s">
        <v>74</v>
      </c>
      <c r="B32" s="201">
        <v>25.6</v>
      </c>
      <c r="C32" s="201">
        <v>25.6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10.68032</v>
      </c>
      <c r="J32" s="21">
        <f t="shared" si="6"/>
        <v>5.9724799999999991</v>
      </c>
      <c r="K32" s="21">
        <f t="shared" si="7"/>
        <v>7.7030400000000006</v>
      </c>
      <c r="L32" s="21">
        <f t="shared" si="8"/>
        <v>1.2441600000000002</v>
      </c>
      <c r="M32" s="157">
        <f t="shared" si="9"/>
        <v>25.6</v>
      </c>
      <c r="N32" s="22"/>
      <c r="P32" s="37">
        <f t="shared" si="1"/>
        <v>10.68032</v>
      </c>
      <c r="Q32" s="37">
        <f t="shared" si="2"/>
        <v>5.9724799999999991</v>
      </c>
      <c r="R32" s="37">
        <f t="shared" si="3"/>
        <v>7.7030400000000006</v>
      </c>
      <c r="S32" s="37">
        <f t="shared" si="4"/>
        <v>1.2441600000000002</v>
      </c>
      <c r="T32" s="37">
        <f t="shared" si="10"/>
        <v>25.6</v>
      </c>
    </row>
    <row r="33" spans="1:20">
      <c r="A33" s="8" t="s">
        <v>75</v>
      </c>
      <c r="B33" s="201">
        <v>25.6</v>
      </c>
      <c r="C33" s="201">
        <v>25.6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10.68032</v>
      </c>
      <c r="J33" s="21">
        <f t="shared" si="6"/>
        <v>5.9724799999999991</v>
      </c>
      <c r="K33" s="21">
        <f t="shared" si="7"/>
        <v>7.7030400000000006</v>
      </c>
      <c r="L33" s="21">
        <f t="shared" si="8"/>
        <v>1.2441600000000002</v>
      </c>
      <c r="M33" s="157">
        <f t="shared" si="9"/>
        <v>25.6</v>
      </c>
      <c r="N33" s="22"/>
      <c r="P33" s="37">
        <f t="shared" si="1"/>
        <v>10.68032</v>
      </c>
      <c r="Q33" s="37">
        <f t="shared" si="2"/>
        <v>5.9724799999999991</v>
      </c>
      <c r="R33" s="37">
        <f t="shared" si="3"/>
        <v>7.7030400000000006</v>
      </c>
      <c r="S33" s="37">
        <f t="shared" si="4"/>
        <v>1.2441600000000002</v>
      </c>
      <c r="T33" s="37">
        <f t="shared" si="10"/>
        <v>25.6</v>
      </c>
    </row>
    <row r="34" spans="1:20">
      <c r="A34" s="8" t="s">
        <v>76</v>
      </c>
      <c r="B34" s="201">
        <v>25.6</v>
      </c>
      <c r="C34" s="201">
        <v>25.6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10.68032</v>
      </c>
      <c r="J34" s="21">
        <f t="shared" si="6"/>
        <v>5.9724799999999991</v>
      </c>
      <c r="K34" s="21">
        <f t="shared" si="7"/>
        <v>7.7030400000000006</v>
      </c>
      <c r="L34" s="21">
        <f t="shared" si="8"/>
        <v>1.2441600000000002</v>
      </c>
      <c r="M34" s="157">
        <f t="shared" si="9"/>
        <v>25.6</v>
      </c>
      <c r="N34" s="22"/>
      <c r="P34" s="37">
        <f t="shared" si="1"/>
        <v>10.68032</v>
      </c>
      <c r="Q34" s="37">
        <f t="shared" si="2"/>
        <v>5.9724799999999991</v>
      </c>
      <c r="R34" s="37">
        <f t="shared" si="3"/>
        <v>7.7030400000000006</v>
      </c>
      <c r="S34" s="37">
        <f t="shared" si="4"/>
        <v>1.2441600000000002</v>
      </c>
      <c r="T34" s="37">
        <f t="shared" si="10"/>
        <v>25.6</v>
      </c>
    </row>
    <row r="35" spans="1:20">
      <c r="A35" s="8" t="s">
        <v>77</v>
      </c>
      <c r="B35" s="201">
        <v>25.6</v>
      </c>
      <c r="C35" s="201">
        <v>25.6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10.68032</v>
      </c>
      <c r="J35" s="21">
        <f t="shared" si="6"/>
        <v>5.9724799999999991</v>
      </c>
      <c r="K35" s="21">
        <f t="shared" si="7"/>
        <v>7.7030400000000006</v>
      </c>
      <c r="L35" s="21">
        <f t="shared" si="8"/>
        <v>1.2441600000000002</v>
      </c>
      <c r="M35" s="157">
        <f t="shared" si="9"/>
        <v>25.6</v>
      </c>
      <c r="N35" s="22"/>
      <c r="P35" s="37">
        <f t="shared" ref="P35:P66" si="12">I35</f>
        <v>10.68032</v>
      </c>
      <c r="Q35" s="37">
        <f t="shared" ref="Q35:Q66" si="13">J35</f>
        <v>5.9724799999999991</v>
      </c>
      <c r="R35" s="37">
        <f t="shared" ref="R35:R66" si="14">K35</f>
        <v>7.7030400000000006</v>
      </c>
      <c r="S35" s="37">
        <f t="shared" ref="S35:S66" si="15">L35</f>
        <v>1.2441600000000002</v>
      </c>
      <c r="T35" s="37">
        <f t="shared" si="10"/>
        <v>25.6</v>
      </c>
    </row>
    <row r="36" spans="1:20">
      <c r="A36" s="8" t="s">
        <v>78</v>
      </c>
      <c r="B36" s="201">
        <v>25.6</v>
      </c>
      <c r="C36" s="201">
        <v>25.6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10.68032</v>
      </c>
      <c r="J36" s="21">
        <f t="shared" si="6"/>
        <v>5.9724799999999991</v>
      </c>
      <c r="K36" s="21">
        <f t="shared" si="7"/>
        <v>7.7030400000000006</v>
      </c>
      <c r="L36" s="21">
        <f t="shared" si="8"/>
        <v>1.2441600000000002</v>
      </c>
      <c r="M36" s="157">
        <f t="shared" si="9"/>
        <v>25.6</v>
      </c>
      <c r="N36" s="22"/>
      <c r="P36" s="37">
        <f t="shared" si="12"/>
        <v>10.68032</v>
      </c>
      <c r="Q36" s="37">
        <f t="shared" si="13"/>
        <v>5.9724799999999991</v>
      </c>
      <c r="R36" s="37">
        <f t="shared" si="14"/>
        <v>7.7030400000000006</v>
      </c>
      <c r="S36" s="37">
        <f t="shared" si="15"/>
        <v>1.2441600000000002</v>
      </c>
      <c r="T36" s="37">
        <f t="shared" si="10"/>
        <v>25.6</v>
      </c>
    </row>
    <row r="37" spans="1:20">
      <c r="A37" s="8" t="s">
        <v>79</v>
      </c>
      <c r="B37" s="201">
        <v>25.6</v>
      </c>
      <c r="C37" s="201">
        <v>25.6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10.68032</v>
      </c>
      <c r="J37" s="21">
        <f t="shared" si="6"/>
        <v>5.9724799999999991</v>
      </c>
      <c r="K37" s="21">
        <f t="shared" si="7"/>
        <v>7.7030400000000006</v>
      </c>
      <c r="L37" s="21">
        <f t="shared" si="8"/>
        <v>1.2441600000000002</v>
      </c>
      <c r="M37" s="157">
        <f t="shared" si="9"/>
        <v>25.6</v>
      </c>
      <c r="N37" s="22"/>
      <c r="P37" s="37">
        <f t="shared" si="12"/>
        <v>10.68032</v>
      </c>
      <c r="Q37" s="37">
        <f t="shared" si="13"/>
        <v>5.9724799999999991</v>
      </c>
      <c r="R37" s="37">
        <f t="shared" si="14"/>
        <v>7.7030400000000006</v>
      </c>
      <c r="S37" s="37">
        <f t="shared" si="15"/>
        <v>1.2441600000000002</v>
      </c>
      <c r="T37" s="37">
        <f t="shared" si="10"/>
        <v>25.6</v>
      </c>
    </row>
    <row r="38" spans="1:20">
      <c r="A38" s="8" t="s">
        <v>80</v>
      </c>
      <c r="B38" s="201">
        <v>25.6</v>
      </c>
      <c r="C38" s="201">
        <v>25.6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10.68032</v>
      </c>
      <c r="J38" s="21">
        <f t="shared" si="6"/>
        <v>5.9724799999999991</v>
      </c>
      <c r="K38" s="21">
        <f t="shared" si="7"/>
        <v>7.7030400000000006</v>
      </c>
      <c r="L38" s="21">
        <f t="shared" si="8"/>
        <v>1.2441600000000002</v>
      </c>
      <c r="M38" s="157">
        <f t="shared" si="9"/>
        <v>25.6</v>
      </c>
      <c r="N38" s="22"/>
      <c r="P38" s="37">
        <f t="shared" si="12"/>
        <v>10.68032</v>
      </c>
      <c r="Q38" s="37">
        <f t="shared" si="13"/>
        <v>5.9724799999999991</v>
      </c>
      <c r="R38" s="37">
        <f t="shared" si="14"/>
        <v>7.7030400000000006</v>
      </c>
      <c r="S38" s="37">
        <f t="shared" si="15"/>
        <v>1.2441600000000002</v>
      </c>
      <c r="T38" s="37">
        <f t="shared" si="10"/>
        <v>25.6</v>
      </c>
    </row>
    <row r="39" spans="1:20">
      <c r="A39" s="8" t="s">
        <v>81</v>
      </c>
      <c r="B39" s="201">
        <v>25.6</v>
      </c>
      <c r="C39" s="201">
        <v>25.6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10.68032</v>
      </c>
      <c r="J39" s="21">
        <f t="shared" si="6"/>
        <v>5.9724799999999991</v>
      </c>
      <c r="K39" s="21">
        <f t="shared" si="7"/>
        <v>7.7030400000000006</v>
      </c>
      <c r="L39" s="21">
        <f t="shared" si="8"/>
        <v>1.2441600000000002</v>
      </c>
      <c r="M39" s="157">
        <f t="shared" si="9"/>
        <v>25.6</v>
      </c>
      <c r="N39" s="22"/>
      <c r="P39" s="37">
        <f t="shared" si="12"/>
        <v>10.68032</v>
      </c>
      <c r="Q39" s="37">
        <f t="shared" si="13"/>
        <v>5.9724799999999991</v>
      </c>
      <c r="R39" s="37">
        <f t="shared" si="14"/>
        <v>7.7030400000000006</v>
      </c>
      <c r="S39" s="37">
        <f t="shared" si="15"/>
        <v>1.2441600000000002</v>
      </c>
      <c r="T39" s="37">
        <f t="shared" si="10"/>
        <v>25.6</v>
      </c>
    </row>
    <row r="40" spans="1:20">
      <c r="A40" s="8" t="s">
        <v>82</v>
      </c>
      <c r="B40" s="201">
        <v>25.6</v>
      </c>
      <c r="C40" s="201">
        <v>25.6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10.68032</v>
      </c>
      <c r="J40" s="21">
        <f t="shared" si="6"/>
        <v>5.9724799999999991</v>
      </c>
      <c r="K40" s="21">
        <f t="shared" si="7"/>
        <v>7.7030400000000006</v>
      </c>
      <c r="L40" s="21">
        <f t="shared" si="8"/>
        <v>1.2441600000000002</v>
      </c>
      <c r="M40" s="157">
        <f t="shared" si="9"/>
        <v>25.6</v>
      </c>
      <c r="N40" s="22"/>
      <c r="P40" s="37">
        <f t="shared" si="12"/>
        <v>10.68032</v>
      </c>
      <c r="Q40" s="37">
        <f t="shared" si="13"/>
        <v>5.9724799999999991</v>
      </c>
      <c r="R40" s="37">
        <f t="shared" si="14"/>
        <v>7.7030400000000006</v>
      </c>
      <c r="S40" s="37">
        <f t="shared" si="15"/>
        <v>1.2441600000000002</v>
      </c>
      <c r="T40" s="37">
        <f t="shared" si="10"/>
        <v>25.6</v>
      </c>
    </row>
    <row r="41" spans="1:20">
      <c r="A41" s="8" t="s">
        <v>83</v>
      </c>
      <c r="B41" s="201">
        <v>25.6</v>
      </c>
      <c r="C41" s="201">
        <v>25.6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10.68032</v>
      </c>
      <c r="J41" s="21">
        <f t="shared" si="6"/>
        <v>5.9724799999999991</v>
      </c>
      <c r="K41" s="21">
        <f t="shared" si="7"/>
        <v>7.7030400000000006</v>
      </c>
      <c r="L41" s="21">
        <f t="shared" si="8"/>
        <v>1.2441600000000002</v>
      </c>
      <c r="M41" s="157">
        <f t="shared" si="9"/>
        <v>25.6</v>
      </c>
      <c r="N41" s="22"/>
      <c r="P41" s="37">
        <f t="shared" si="12"/>
        <v>10.68032</v>
      </c>
      <c r="Q41" s="37">
        <f t="shared" si="13"/>
        <v>5.9724799999999991</v>
      </c>
      <c r="R41" s="37">
        <f t="shared" si="14"/>
        <v>7.7030400000000006</v>
      </c>
      <c r="S41" s="37">
        <f t="shared" si="15"/>
        <v>1.2441600000000002</v>
      </c>
      <c r="T41" s="37">
        <f t="shared" si="10"/>
        <v>25.6</v>
      </c>
    </row>
    <row r="42" spans="1:20">
      <c r="A42" s="8" t="s">
        <v>84</v>
      </c>
      <c r="B42" s="201">
        <v>25.6</v>
      </c>
      <c r="C42" s="201">
        <v>25.6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10.68032</v>
      </c>
      <c r="J42" s="21">
        <f t="shared" si="6"/>
        <v>5.9724799999999991</v>
      </c>
      <c r="K42" s="21">
        <f t="shared" si="7"/>
        <v>7.7030400000000006</v>
      </c>
      <c r="L42" s="21">
        <f t="shared" si="8"/>
        <v>1.2441600000000002</v>
      </c>
      <c r="M42" s="157">
        <f t="shared" si="9"/>
        <v>25.6</v>
      </c>
      <c r="N42" s="22"/>
      <c r="P42" s="37">
        <f t="shared" si="12"/>
        <v>10.68032</v>
      </c>
      <c r="Q42" s="37">
        <f t="shared" si="13"/>
        <v>5.9724799999999991</v>
      </c>
      <c r="R42" s="37">
        <f t="shared" si="14"/>
        <v>7.7030400000000006</v>
      </c>
      <c r="S42" s="37">
        <f t="shared" si="15"/>
        <v>1.2441600000000002</v>
      </c>
      <c r="T42" s="37">
        <f t="shared" si="10"/>
        <v>25.6</v>
      </c>
    </row>
    <row r="43" spans="1:20">
      <c r="A43" s="8" t="s">
        <v>85</v>
      </c>
      <c r="B43" s="201">
        <v>25.6</v>
      </c>
      <c r="C43" s="201">
        <v>25.6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10.68032</v>
      </c>
      <c r="J43" s="21">
        <f t="shared" si="6"/>
        <v>5.9724799999999991</v>
      </c>
      <c r="K43" s="21">
        <f t="shared" si="7"/>
        <v>7.7030400000000006</v>
      </c>
      <c r="L43" s="21">
        <f t="shared" si="8"/>
        <v>1.2441600000000002</v>
      </c>
      <c r="M43" s="157">
        <f t="shared" si="9"/>
        <v>25.6</v>
      </c>
      <c r="N43" s="22"/>
      <c r="P43" s="37">
        <f t="shared" si="12"/>
        <v>10.68032</v>
      </c>
      <c r="Q43" s="37">
        <f t="shared" si="13"/>
        <v>5.9724799999999991</v>
      </c>
      <c r="R43" s="37">
        <f t="shared" si="14"/>
        <v>7.7030400000000006</v>
      </c>
      <c r="S43" s="37">
        <f t="shared" si="15"/>
        <v>1.2441600000000002</v>
      </c>
      <c r="T43" s="37">
        <f t="shared" si="10"/>
        <v>25.6</v>
      </c>
    </row>
    <row r="44" spans="1:20">
      <c r="A44" s="8" t="s">
        <v>86</v>
      </c>
      <c r="B44" s="201">
        <v>25.6</v>
      </c>
      <c r="C44" s="201">
        <v>25.6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10.68032</v>
      </c>
      <c r="J44" s="21">
        <f t="shared" si="6"/>
        <v>5.9724799999999991</v>
      </c>
      <c r="K44" s="21">
        <f t="shared" si="7"/>
        <v>7.7030400000000006</v>
      </c>
      <c r="L44" s="21">
        <f t="shared" si="8"/>
        <v>1.2441600000000002</v>
      </c>
      <c r="M44" s="157">
        <f t="shared" si="9"/>
        <v>25.6</v>
      </c>
      <c r="N44" s="22"/>
      <c r="P44" s="37">
        <f t="shared" si="12"/>
        <v>10.68032</v>
      </c>
      <c r="Q44" s="37">
        <f t="shared" si="13"/>
        <v>5.9724799999999991</v>
      </c>
      <c r="R44" s="37">
        <f t="shared" si="14"/>
        <v>7.7030400000000006</v>
      </c>
      <c r="S44" s="37">
        <f t="shared" si="15"/>
        <v>1.2441600000000002</v>
      </c>
      <c r="T44" s="37">
        <f t="shared" si="10"/>
        <v>25.6</v>
      </c>
    </row>
    <row r="45" spans="1:20">
      <c r="A45" s="8" t="s">
        <v>87</v>
      </c>
      <c r="B45" s="201">
        <v>25.6</v>
      </c>
      <c r="C45" s="201">
        <v>25.6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10.68032</v>
      </c>
      <c r="J45" s="21">
        <f t="shared" si="6"/>
        <v>5.9724799999999991</v>
      </c>
      <c r="K45" s="21">
        <f t="shared" si="7"/>
        <v>7.7030400000000006</v>
      </c>
      <c r="L45" s="21">
        <f t="shared" si="8"/>
        <v>1.2441600000000002</v>
      </c>
      <c r="M45" s="157">
        <f t="shared" si="9"/>
        <v>25.6</v>
      </c>
      <c r="N45" s="22"/>
      <c r="P45" s="37">
        <f t="shared" si="12"/>
        <v>10.68032</v>
      </c>
      <c r="Q45" s="37">
        <f t="shared" si="13"/>
        <v>5.9724799999999991</v>
      </c>
      <c r="R45" s="37">
        <f t="shared" si="14"/>
        <v>7.7030400000000006</v>
      </c>
      <c r="S45" s="37">
        <f t="shared" si="15"/>
        <v>1.2441600000000002</v>
      </c>
      <c r="T45" s="37">
        <f t="shared" si="10"/>
        <v>25.6</v>
      </c>
    </row>
    <row r="46" spans="1:20">
      <c r="A46" s="8" t="s">
        <v>88</v>
      </c>
      <c r="B46" s="201">
        <v>25.6</v>
      </c>
      <c r="C46" s="201">
        <v>25.6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10.68032</v>
      </c>
      <c r="J46" s="21">
        <f t="shared" si="6"/>
        <v>5.9724799999999991</v>
      </c>
      <c r="K46" s="21">
        <f t="shared" si="7"/>
        <v>7.7030400000000006</v>
      </c>
      <c r="L46" s="21">
        <f t="shared" si="8"/>
        <v>1.2441600000000002</v>
      </c>
      <c r="M46" s="157">
        <f t="shared" si="9"/>
        <v>25.6</v>
      </c>
      <c r="N46" s="22"/>
      <c r="P46" s="37">
        <f t="shared" si="12"/>
        <v>10.68032</v>
      </c>
      <c r="Q46" s="37">
        <f t="shared" si="13"/>
        <v>5.9724799999999991</v>
      </c>
      <c r="R46" s="37">
        <f t="shared" si="14"/>
        <v>7.7030400000000006</v>
      </c>
      <c r="S46" s="37">
        <f t="shared" si="15"/>
        <v>1.2441600000000002</v>
      </c>
      <c r="T46" s="37">
        <f t="shared" si="10"/>
        <v>25.6</v>
      </c>
    </row>
    <row r="47" spans="1:20">
      <c r="A47" s="8" t="s">
        <v>89</v>
      </c>
      <c r="B47" s="201">
        <v>25.6</v>
      </c>
      <c r="C47" s="201">
        <v>25.6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10.68032</v>
      </c>
      <c r="J47" s="21">
        <f t="shared" si="6"/>
        <v>5.9724799999999991</v>
      </c>
      <c r="K47" s="21">
        <f t="shared" si="7"/>
        <v>7.7030400000000006</v>
      </c>
      <c r="L47" s="21">
        <f t="shared" si="8"/>
        <v>1.2441600000000002</v>
      </c>
      <c r="M47" s="157">
        <f t="shared" si="9"/>
        <v>25.6</v>
      </c>
      <c r="N47" s="22"/>
      <c r="P47" s="37">
        <f t="shared" si="12"/>
        <v>10.68032</v>
      </c>
      <c r="Q47" s="37">
        <f t="shared" si="13"/>
        <v>5.9724799999999991</v>
      </c>
      <c r="R47" s="37">
        <f t="shared" si="14"/>
        <v>7.7030400000000006</v>
      </c>
      <c r="S47" s="37">
        <f t="shared" si="15"/>
        <v>1.2441600000000002</v>
      </c>
      <c r="T47" s="37">
        <f t="shared" si="10"/>
        <v>25.6</v>
      </c>
    </row>
    <row r="48" spans="1:20">
      <c r="A48" s="8" t="s">
        <v>90</v>
      </c>
      <c r="B48" s="201">
        <v>25.6</v>
      </c>
      <c r="C48" s="201">
        <v>25.6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10.68032</v>
      </c>
      <c r="J48" s="21">
        <f t="shared" si="6"/>
        <v>5.9724799999999991</v>
      </c>
      <c r="K48" s="21">
        <f t="shared" si="7"/>
        <v>7.7030400000000006</v>
      </c>
      <c r="L48" s="21">
        <f t="shared" si="8"/>
        <v>1.2441600000000002</v>
      </c>
      <c r="M48" s="157">
        <f t="shared" si="9"/>
        <v>25.6</v>
      </c>
      <c r="N48" s="22"/>
      <c r="P48" s="37">
        <f t="shared" si="12"/>
        <v>10.68032</v>
      </c>
      <c r="Q48" s="37">
        <f t="shared" si="13"/>
        <v>5.9724799999999991</v>
      </c>
      <c r="R48" s="37">
        <f t="shared" si="14"/>
        <v>7.7030400000000006</v>
      </c>
      <c r="S48" s="37">
        <f t="shared" si="15"/>
        <v>1.2441600000000002</v>
      </c>
      <c r="T48" s="37">
        <f t="shared" si="10"/>
        <v>25.6</v>
      </c>
    </row>
    <row r="49" spans="1:20">
      <c r="A49" s="8" t="s">
        <v>91</v>
      </c>
      <c r="B49" s="201">
        <v>25.6</v>
      </c>
      <c r="C49" s="201">
        <v>25.6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10.68032</v>
      </c>
      <c r="J49" s="21">
        <f t="shared" si="6"/>
        <v>5.9724799999999991</v>
      </c>
      <c r="K49" s="21">
        <f t="shared" si="7"/>
        <v>7.7030400000000006</v>
      </c>
      <c r="L49" s="21">
        <f t="shared" si="8"/>
        <v>1.2441600000000002</v>
      </c>
      <c r="M49" s="157">
        <f t="shared" si="9"/>
        <v>25.6</v>
      </c>
      <c r="N49" s="22"/>
      <c r="P49" s="37">
        <f t="shared" si="12"/>
        <v>10.68032</v>
      </c>
      <c r="Q49" s="37">
        <f t="shared" si="13"/>
        <v>5.9724799999999991</v>
      </c>
      <c r="R49" s="37">
        <f t="shared" si="14"/>
        <v>7.7030400000000006</v>
      </c>
      <c r="S49" s="37">
        <f t="shared" si="15"/>
        <v>1.2441600000000002</v>
      </c>
      <c r="T49" s="37">
        <f t="shared" si="10"/>
        <v>25.6</v>
      </c>
    </row>
    <row r="50" spans="1:20">
      <c r="A50" s="8" t="s">
        <v>92</v>
      </c>
      <c r="B50" s="201">
        <v>25.6</v>
      </c>
      <c r="C50" s="201">
        <v>25.6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10.68032</v>
      </c>
      <c r="J50" s="21">
        <f t="shared" si="6"/>
        <v>5.9724799999999991</v>
      </c>
      <c r="K50" s="21">
        <f t="shared" si="7"/>
        <v>7.7030400000000006</v>
      </c>
      <c r="L50" s="21">
        <f t="shared" si="8"/>
        <v>1.2441600000000002</v>
      </c>
      <c r="M50" s="157">
        <f t="shared" si="9"/>
        <v>25.6</v>
      </c>
      <c r="N50" s="22"/>
      <c r="P50" s="37">
        <f t="shared" si="12"/>
        <v>10.68032</v>
      </c>
      <c r="Q50" s="37">
        <f t="shared" si="13"/>
        <v>5.9724799999999991</v>
      </c>
      <c r="R50" s="37">
        <f t="shared" si="14"/>
        <v>7.7030400000000006</v>
      </c>
      <c r="S50" s="37">
        <f t="shared" si="15"/>
        <v>1.2441600000000002</v>
      </c>
      <c r="T50" s="37">
        <f t="shared" si="10"/>
        <v>25.6</v>
      </c>
    </row>
    <row r="51" spans="1:20">
      <c r="A51" s="8" t="s">
        <v>93</v>
      </c>
      <c r="B51" s="201">
        <v>26.4</v>
      </c>
      <c r="C51" s="201">
        <v>26.4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11.01408</v>
      </c>
      <c r="J51" s="21">
        <f t="shared" si="6"/>
        <v>6.1591199999999988</v>
      </c>
      <c r="K51" s="21">
        <f t="shared" si="7"/>
        <v>7.9437600000000002</v>
      </c>
      <c r="L51" s="21">
        <f t="shared" si="8"/>
        <v>1.28304</v>
      </c>
      <c r="M51" s="157">
        <f t="shared" si="9"/>
        <v>26.4</v>
      </c>
      <c r="N51" s="22"/>
      <c r="P51" s="37">
        <f t="shared" si="12"/>
        <v>11.01408</v>
      </c>
      <c r="Q51" s="37">
        <f t="shared" si="13"/>
        <v>6.1591199999999988</v>
      </c>
      <c r="R51" s="37">
        <f t="shared" si="14"/>
        <v>7.9437600000000002</v>
      </c>
      <c r="S51" s="37">
        <f t="shared" si="15"/>
        <v>1.28304</v>
      </c>
      <c r="T51" s="37">
        <f t="shared" si="10"/>
        <v>26.4</v>
      </c>
    </row>
    <row r="52" spans="1:20">
      <c r="A52" s="8" t="s">
        <v>94</v>
      </c>
      <c r="B52" s="201">
        <v>26.4</v>
      </c>
      <c r="C52" s="201">
        <v>26.4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11.01408</v>
      </c>
      <c r="J52" s="21">
        <f t="shared" si="6"/>
        <v>6.1591199999999988</v>
      </c>
      <c r="K52" s="21">
        <f t="shared" si="7"/>
        <v>7.9437600000000002</v>
      </c>
      <c r="L52" s="21">
        <f t="shared" si="8"/>
        <v>1.28304</v>
      </c>
      <c r="M52" s="157">
        <f t="shared" si="9"/>
        <v>26.4</v>
      </c>
      <c r="N52" s="22"/>
      <c r="P52" s="37">
        <f t="shared" si="12"/>
        <v>11.01408</v>
      </c>
      <c r="Q52" s="37">
        <f t="shared" si="13"/>
        <v>6.1591199999999988</v>
      </c>
      <c r="R52" s="37">
        <f t="shared" si="14"/>
        <v>7.9437600000000002</v>
      </c>
      <c r="S52" s="37">
        <f t="shared" si="15"/>
        <v>1.28304</v>
      </c>
      <c r="T52" s="37">
        <f t="shared" si="10"/>
        <v>26.4</v>
      </c>
    </row>
    <row r="53" spans="1:20">
      <c r="A53" s="8" t="s">
        <v>95</v>
      </c>
      <c r="B53" s="201">
        <v>26.4</v>
      </c>
      <c r="C53" s="201">
        <v>26.4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11.01408</v>
      </c>
      <c r="J53" s="21">
        <f t="shared" si="6"/>
        <v>6.1591199999999988</v>
      </c>
      <c r="K53" s="21">
        <f t="shared" si="7"/>
        <v>7.9437600000000002</v>
      </c>
      <c r="L53" s="21">
        <f t="shared" si="8"/>
        <v>1.28304</v>
      </c>
      <c r="M53" s="157">
        <f t="shared" si="9"/>
        <v>26.4</v>
      </c>
      <c r="N53" s="22"/>
      <c r="P53" s="37">
        <f t="shared" si="12"/>
        <v>11.01408</v>
      </c>
      <c r="Q53" s="37">
        <f t="shared" si="13"/>
        <v>6.1591199999999988</v>
      </c>
      <c r="R53" s="37">
        <f t="shared" si="14"/>
        <v>7.9437600000000002</v>
      </c>
      <c r="S53" s="37">
        <f t="shared" si="15"/>
        <v>1.28304</v>
      </c>
      <c r="T53" s="37">
        <f t="shared" si="10"/>
        <v>26.4</v>
      </c>
    </row>
    <row r="54" spans="1:20">
      <c r="A54" s="8" t="s">
        <v>96</v>
      </c>
      <c r="B54" s="201">
        <v>26.4</v>
      </c>
      <c r="C54" s="201">
        <v>26.4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11.01408</v>
      </c>
      <c r="J54" s="21">
        <f t="shared" si="6"/>
        <v>6.1591199999999988</v>
      </c>
      <c r="K54" s="21">
        <f t="shared" si="7"/>
        <v>7.9437600000000002</v>
      </c>
      <c r="L54" s="21">
        <f t="shared" si="8"/>
        <v>1.28304</v>
      </c>
      <c r="M54" s="157">
        <f t="shared" si="9"/>
        <v>26.4</v>
      </c>
      <c r="N54" s="22"/>
      <c r="P54" s="37">
        <f t="shared" si="12"/>
        <v>11.01408</v>
      </c>
      <c r="Q54" s="37">
        <f t="shared" si="13"/>
        <v>6.1591199999999988</v>
      </c>
      <c r="R54" s="37">
        <f t="shared" si="14"/>
        <v>7.9437600000000002</v>
      </c>
      <c r="S54" s="37">
        <f t="shared" si="15"/>
        <v>1.28304</v>
      </c>
      <c r="T54" s="37">
        <f t="shared" si="10"/>
        <v>26.4</v>
      </c>
    </row>
    <row r="55" spans="1:20">
      <c r="A55" s="8" t="s">
        <v>97</v>
      </c>
      <c r="B55" s="201">
        <v>26.4</v>
      </c>
      <c r="C55" s="201">
        <v>26.4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11.01408</v>
      </c>
      <c r="J55" s="21">
        <f t="shared" si="6"/>
        <v>6.1591199999999988</v>
      </c>
      <c r="K55" s="21">
        <f t="shared" si="7"/>
        <v>7.9437600000000002</v>
      </c>
      <c r="L55" s="21">
        <f t="shared" si="8"/>
        <v>1.28304</v>
      </c>
      <c r="M55" s="157">
        <f t="shared" si="9"/>
        <v>26.4</v>
      </c>
      <c r="N55" s="22"/>
      <c r="P55" s="37">
        <f t="shared" si="12"/>
        <v>11.01408</v>
      </c>
      <c r="Q55" s="37">
        <f t="shared" si="13"/>
        <v>6.1591199999999988</v>
      </c>
      <c r="R55" s="37">
        <f t="shared" si="14"/>
        <v>7.9437600000000002</v>
      </c>
      <c r="S55" s="37">
        <f t="shared" si="15"/>
        <v>1.28304</v>
      </c>
      <c r="T55" s="37">
        <f t="shared" si="10"/>
        <v>26.4</v>
      </c>
    </row>
    <row r="56" spans="1:20">
      <c r="A56" s="8" t="s">
        <v>98</v>
      </c>
      <c r="B56" s="201">
        <v>26.4</v>
      </c>
      <c r="C56" s="201">
        <v>26.4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11.01408</v>
      </c>
      <c r="J56" s="21">
        <f t="shared" si="6"/>
        <v>6.1591199999999988</v>
      </c>
      <c r="K56" s="21">
        <f t="shared" si="7"/>
        <v>7.9437600000000002</v>
      </c>
      <c r="L56" s="21">
        <f t="shared" si="8"/>
        <v>1.28304</v>
      </c>
      <c r="M56" s="157">
        <f t="shared" si="9"/>
        <v>26.4</v>
      </c>
      <c r="N56" s="22"/>
      <c r="P56" s="37">
        <f t="shared" si="12"/>
        <v>11.01408</v>
      </c>
      <c r="Q56" s="37">
        <f t="shared" si="13"/>
        <v>6.1591199999999988</v>
      </c>
      <c r="R56" s="37">
        <f t="shared" si="14"/>
        <v>7.9437600000000002</v>
      </c>
      <c r="S56" s="37">
        <f t="shared" si="15"/>
        <v>1.28304</v>
      </c>
      <c r="T56" s="37">
        <f t="shared" si="10"/>
        <v>26.4</v>
      </c>
    </row>
    <row r="57" spans="1:20">
      <c r="A57" s="8" t="s">
        <v>99</v>
      </c>
      <c r="B57" s="201">
        <v>26.4</v>
      </c>
      <c r="C57" s="201">
        <v>26.4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11.01408</v>
      </c>
      <c r="J57" s="21">
        <f t="shared" si="6"/>
        <v>6.1591199999999988</v>
      </c>
      <c r="K57" s="21">
        <f t="shared" si="7"/>
        <v>7.9437600000000002</v>
      </c>
      <c r="L57" s="21">
        <f t="shared" si="8"/>
        <v>1.28304</v>
      </c>
      <c r="M57" s="157">
        <f t="shared" si="9"/>
        <v>26.4</v>
      </c>
      <c r="N57" s="22"/>
      <c r="P57" s="37">
        <f t="shared" si="12"/>
        <v>11.01408</v>
      </c>
      <c r="Q57" s="37">
        <f t="shared" si="13"/>
        <v>6.1591199999999988</v>
      </c>
      <c r="R57" s="37">
        <f t="shared" si="14"/>
        <v>7.9437600000000002</v>
      </c>
      <c r="S57" s="37">
        <f t="shared" si="15"/>
        <v>1.28304</v>
      </c>
      <c r="T57" s="37">
        <f t="shared" si="10"/>
        <v>26.4</v>
      </c>
    </row>
    <row r="58" spans="1:20">
      <c r="A58" s="8" t="s">
        <v>100</v>
      </c>
      <c r="B58" s="201">
        <v>26.4</v>
      </c>
      <c r="C58" s="201">
        <v>26.4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11.01408</v>
      </c>
      <c r="J58" s="21">
        <f t="shared" si="6"/>
        <v>6.1591199999999988</v>
      </c>
      <c r="K58" s="21">
        <f t="shared" si="7"/>
        <v>7.9437600000000002</v>
      </c>
      <c r="L58" s="21">
        <f t="shared" si="8"/>
        <v>1.28304</v>
      </c>
      <c r="M58" s="157">
        <f t="shared" si="9"/>
        <v>26.4</v>
      </c>
      <c r="N58" s="22"/>
      <c r="P58" s="37">
        <f t="shared" si="12"/>
        <v>11.01408</v>
      </c>
      <c r="Q58" s="37">
        <f t="shared" si="13"/>
        <v>6.1591199999999988</v>
      </c>
      <c r="R58" s="37">
        <f t="shared" si="14"/>
        <v>7.9437600000000002</v>
      </c>
      <c r="S58" s="37">
        <f t="shared" si="15"/>
        <v>1.28304</v>
      </c>
      <c r="T58" s="37">
        <f t="shared" si="10"/>
        <v>26.4</v>
      </c>
    </row>
    <row r="59" spans="1:20">
      <c r="A59" s="8" t="s">
        <v>101</v>
      </c>
      <c r="B59" s="201">
        <v>26.4</v>
      </c>
      <c r="C59" s="201">
        <v>26.4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11.01408</v>
      </c>
      <c r="J59" s="21">
        <f t="shared" si="6"/>
        <v>6.1591199999999988</v>
      </c>
      <c r="K59" s="21">
        <f t="shared" si="7"/>
        <v>7.9437600000000002</v>
      </c>
      <c r="L59" s="21">
        <f t="shared" si="8"/>
        <v>1.28304</v>
      </c>
      <c r="M59" s="157">
        <f t="shared" si="9"/>
        <v>26.4</v>
      </c>
      <c r="N59" s="22"/>
      <c r="P59" s="37">
        <f t="shared" si="12"/>
        <v>11.01408</v>
      </c>
      <c r="Q59" s="37">
        <f t="shared" si="13"/>
        <v>6.1591199999999988</v>
      </c>
      <c r="R59" s="37">
        <f t="shared" si="14"/>
        <v>7.9437600000000002</v>
      </c>
      <c r="S59" s="37">
        <f t="shared" si="15"/>
        <v>1.28304</v>
      </c>
      <c r="T59" s="37">
        <f t="shared" si="10"/>
        <v>26.4</v>
      </c>
    </row>
    <row r="60" spans="1:20">
      <c r="A60" s="8" t="s">
        <v>102</v>
      </c>
      <c r="B60" s="201">
        <v>26.4</v>
      </c>
      <c r="C60" s="201">
        <v>26.4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11.01408</v>
      </c>
      <c r="J60" s="21">
        <f t="shared" si="6"/>
        <v>6.1591199999999988</v>
      </c>
      <c r="K60" s="21">
        <f t="shared" si="7"/>
        <v>7.9437600000000002</v>
      </c>
      <c r="L60" s="21">
        <f t="shared" si="8"/>
        <v>1.28304</v>
      </c>
      <c r="M60" s="157">
        <f t="shared" si="9"/>
        <v>26.4</v>
      </c>
      <c r="N60" s="22"/>
      <c r="P60" s="37">
        <f t="shared" si="12"/>
        <v>11.01408</v>
      </c>
      <c r="Q60" s="37">
        <f t="shared" si="13"/>
        <v>6.1591199999999988</v>
      </c>
      <c r="R60" s="37">
        <f t="shared" si="14"/>
        <v>7.9437600000000002</v>
      </c>
      <c r="S60" s="37">
        <f t="shared" si="15"/>
        <v>1.28304</v>
      </c>
      <c r="T60" s="37">
        <f t="shared" si="10"/>
        <v>26.4</v>
      </c>
    </row>
    <row r="61" spans="1:20">
      <c r="A61" s="8" t="s">
        <v>103</v>
      </c>
      <c r="B61" s="201">
        <v>26.4</v>
      </c>
      <c r="C61" s="201">
        <v>26.4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11.01408</v>
      </c>
      <c r="J61" s="21">
        <f t="shared" si="6"/>
        <v>6.1591199999999988</v>
      </c>
      <c r="K61" s="21">
        <f t="shared" si="7"/>
        <v>7.9437600000000002</v>
      </c>
      <c r="L61" s="21">
        <f t="shared" si="8"/>
        <v>1.28304</v>
      </c>
      <c r="M61" s="157">
        <f t="shared" si="9"/>
        <v>26.4</v>
      </c>
      <c r="N61" s="22"/>
      <c r="P61" s="37">
        <f t="shared" si="12"/>
        <v>11.01408</v>
      </c>
      <c r="Q61" s="37">
        <f t="shared" si="13"/>
        <v>6.1591199999999988</v>
      </c>
      <c r="R61" s="37">
        <f t="shared" si="14"/>
        <v>7.9437600000000002</v>
      </c>
      <c r="S61" s="37">
        <f t="shared" si="15"/>
        <v>1.28304</v>
      </c>
      <c r="T61" s="37">
        <f t="shared" si="10"/>
        <v>26.4</v>
      </c>
    </row>
    <row r="62" spans="1:20">
      <c r="A62" s="8" t="s">
        <v>104</v>
      </c>
      <c r="B62" s="201">
        <v>26.4</v>
      </c>
      <c r="C62" s="201">
        <v>26.4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11.01408</v>
      </c>
      <c r="J62" s="21">
        <f t="shared" si="6"/>
        <v>6.1591199999999988</v>
      </c>
      <c r="K62" s="21">
        <f t="shared" si="7"/>
        <v>7.9437600000000002</v>
      </c>
      <c r="L62" s="21">
        <f t="shared" si="8"/>
        <v>1.28304</v>
      </c>
      <c r="M62" s="157">
        <f t="shared" si="9"/>
        <v>26.4</v>
      </c>
      <c r="N62" s="22"/>
      <c r="P62" s="37">
        <f t="shared" si="12"/>
        <v>11.01408</v>
      </c>
      <c r="Q62" s="37">
        <f t="shared" si="13"/>
        <v>6.1591199999999988</v>
      </c>
      <c r="R62" s="37">
        <f t="shared" si="14"/>
        <v>7.9437600000000002</v>
      </c>
      <c r="S62" s="37">
        <f t="shared" si="15"/>
        <v>1.28304</v>
      </c>
      <c r="T62" s="37">
        <f t="shared" si="10"/>
        <v>26.4</v>
      </c>
    </row>
    <row r="63" spans="1:20">
      <c r="A63" s="8" t="s">
        <v>105</v>
      </c>
      <c r="B63" s="201">
        <v>26.4</v>
      </c>
      <c r="C63" s="201">
        <v>26.4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11.01408</v>
      </c>
      <c r="J63" s="21">
        <f t="shared" si="6"/>
        <v>6.1591199999999988</v>
      </c>
      <c r="K63" s="21">
        <f t="shared" si="7"/>
        <v>7.9437600000000002</v>
      </c>
      <c r="L63" s="21">
        <f t="shared" si="8"/>
        <v>1.28304</v>
      </c>
      <c r="M63" s="157">
        <f t="shared" si="9"/>
        <v>26.4</v>
      </c>
      <c r="N63" s="22"/>
      <c r="P63" s="37">
        <f t="shared" si="12"/>
        <v>11.01408</v>
      </c>
      <c r="Q63" s="37">
        <f t="shared" si="13"/>
        <v>6.1591199999999988</v>
      </c>
      <c r="R63" s="37">
        <f t="shared" si="14"/>
        <v>7.9437600000000002</v>
      </c>
      <c r="S63" s="37">
        <f t="shared" si="15"/>
        <v>1.28304</v>
      </c>
      <c r="T63" s="37">
        <f t="shared" si="10"/>
        <v>26.4</v>
      </c>
    </row>
    <row r="64" spans="1:20">
      <c r="A64" s="8" t="s">
        <v>106</v>
      </c>
      <c r="B64" s="201">
        <v>26.4</v>
      </c>
      <c r="C64" s="201">
        <v>26.4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11.01408</v>
      </c>
      <c r="J64" s="21">
        <f t="shared" si="6"/>
        <v>6.1591199999999988</v>
      </c>
      <c r="K64" s="21">
        <f t="shared" si="7"/>
        <v>7.9437600000000002</v>
      </c>
      <c r="L64" s="21">
        <f t="shared" si="8"/>
        <v>1.28304</v>
      </c>
      <c r="M64" s="157">
        <f t="shared" si="9"/>
        <v>26.4</v>
      </c>
      <c r="N64" s="22"/>
      <c r="P64" s="37">
        <f t="shared" si="12"/>
        <v>11.01408</v>
      </c>
      <c r="Q64" s="37">
        <f t="shared" si="13"/>
        <v>6.1591199999999988</v>
      </c>
      <c r="R64" s="37">
        <f t="shared" si="14"/>
        <v>7.9437600000000002</v>
      </c>
      <c r="S64" s="37">
        <f t="shared" si="15"/>
        <v>1.28304</v>
      </c>
      <c r="T64" s="37">
        <f t="shared" si="10"/>
        <v>26.4</v>
      </c>
    </row>
    <row r="65" spans="1:20">
      <c r="A65" s="8" t="s">
        <v>107</v>
      </c>
      <c r="B65" s="201">
        <v>26.4</v>
      </c>
      <c r="C65" s="201">
        <v>26.4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11.01408</v>
      </c>
      <c r="J65" s="21">
        <f t="shared" si="6"/>
        <v>6.1591199999999988</v>
      </c>
      <c r="K65" s="21">
        <f t="shared" si="7"/>
        <v>7.9437600000000002</v>
      </c>
      <c r="L65" s="21">
        <f t="shared" si="8"/>
        <v>1.28304</v>
      </c>
      <c r="M65" s="157">
        <f t="shared" si="9"/>
        <v>26.4</v>
      </c>
      <c r="N65" s="22"/>
      <c r="P65" s="37">
        <f t="shared" si="12"/>
        <v>11.01408</v>
      </c>
      <c r="Q65" s="37">
        <f t="shared" si="13"/>
        <v>6.1591199999999988</v>
      </c>
      <c r="R65" s="37">
        <f t="shared" si="14"/>
        <v>7.9437600000000002</v>
      </c>
      <c r="S65" s="37">
        <f t="shared" si="15"/>
        <v>1.28304</v>
      </c>
      <c r="T65" s="37">
        <f t="shared" si="10"/>
        <v>26.4</v>
      </c>
    </row>
    <row r="66" spans="1:20">
      <c r="A66" s="8" t="s">
        <v>108</v>
      </c>
      <c r="B66" s="201">
        <v>26.4</v>
      </c>
      <c r="C66" s="201">
        <v>26.4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11.01408</v>
      </c>
      <c r="J66" s="21">
        <f t="shared" si="6"/>
        <v>6.1591199999999988</v>
      </c>
      <c r="K66" s="21">
        <f t="shared" si="7"/>
        <v>7.9437600000000002</v>
      </c>
      <c r="L66" s="21">
        <f t="shared" si="8"/>
        <v>1.28304</v>
      </c>
      <c r="M66" s="157">
        <f t="shared" si="9"/>
        <v>26.4</v>
      </c>
      <c r="N66" s="22"/>
      <c r="P66" s="37">
        <f t="shared" si="12"/>
        <v>11.01408</v>
      </c>
      <c r="Q66" s="37">
        <f t="shared" si="13"/>
        <v>6.1591199999999988</v>
      </c>
      <c r="R66" s="37">
        <f t="shared" si="14"/>
        <v>7.9437600000000002</v>
      </c>
      <c r="S66" s="37">
        <f t="shared" si="15"/>
        <v>1.28304</v>
      </c>
      <c r="T66" s="37">
        <f t="shared" si="10"/>
        <v>26.4</v>
      </c>
    </row>
    <row r="67" spans="1:20">
      <c r="A67" s="8" t="s">
        <v>109</v>
      </c>
      <c r="B67" s="201">
        <v>26.4</v>
      </c>
      <c r="C67" s="201">
        <v>26.4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11.01408</v>
      </c>
      <c r="J67" s="21">
        <f t="shared" si="6"/>
        <v>6.1591199999999988</v>
      </c>
      <c r="K67" s="21">
        <f t="shared" si="7"/>
        <v>7.9437600000000002</v>
      </c>
      <c r="L67" s="21">
        <f t="shared" si="8"/>
        <v>1.28304</v>
      </c>
      <c r="M67" s="157">
        <f t="shared" si="9"/>
        <v>26.4</v>
      </c>
      <c r="N67" s="22"/>
      <c r="P67" s="37">
        <f t="shared" ref="P67:P98" si="17">I67</f>
        <v>11.01408</v>
      </c>
      <c r="Q67" s="37">
        <f t="shared" ref="Q67:Q98" si="18">J67</f>
        <v>6.1591199999999988</v>
      </c>
      <c r="R67" s="37">
        <f t="shared" ref="R67:R98" si="19">K67</f>
        <v>7.9437600000000002</v>
      </c>
      <c r="S67" s="37">
        <f t="shared" ref="S67:S98" si="20">L67</f>
        <v>1.28304</v>
      </c>
      <c r="T67" s="37">
        <f t="shared" si="10"/>
        <v>26.4</v>
      </c>
    </row>
    <row r="68" spans="1:20">
      <c r="A68" s="8" t="s">
        <v>110</v>
      </c>
      <c r="B68" s="201">
        <v>26.4</v>
      </c>
      <c r="C68" s="201">
        <v>26.4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11.01408</v>
      </c>
      <c r="J68" s="21">
        <f t="shared" ref="J68:J98" si="22">C68*E68/100</f>
        <v>6.1591199999999988</v>
      </c>
      <c r="K68" s="21">
        <f t="shared" ref="K68:K98" si="23">C68*F68/100</f>
        <v>7.9437600000000002</v>
      </c>
      <c r="L68" s="21">
        <f t="shared" ref="L68:L98" si="24">C68*G68/100</f>
        <v>1.28304</v>
      </c>
      <c r="M68" s="157">
        <f t="shared" ref="M68:M98" si="25">SUM(I68:L68)</f>
        <v>26.4</v>
      </c>
      <c r="N68" s="22"/>
      <c r="P68" s="37">
        <f t="shared" si="17"/>
        <v>11.01408</v>
      </c>
      <c r="Q68" s="37">
        <f t="shared" si="18"/>
        <v>6.1591199999999988</v>
      </c>
      <c r="R68" s="37">
        <f t="shared" si="19"/>
        <v>7.9437600000000002</v>
      </c>
      <c r="S68" s="37">
        <f t="shared" si="20"/>
        <v>1.28304</v>
      </c>
      <c r="T68" s="37">
        <f t="shared" ref="T68:T99" si="26">SUM(P68:S68)</f>
        <v>26.4</v>
      </c>
    </row>
    <row r="69" spans="1:20">
      <c r="A69" s="8" t="s">
        <v>111</v>
      </c>
      <c r="B69" s="201">
        <v>26.4</v>
      </c>
      <c r="C69" s="201">
        <v>26.4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11.01408</v>
      </c>
      <c r="J69" s="21">
        <f t="shared" si="22"/>
        <v>6.1591199999999988</v>
      </c>
      <c r="K69" s="21">
        <f t="shared" si="23"/>
        <v>7.9437600000000002</v>
      </c>
      <c r="L69" s="21">
        <f t="shared" si="24"/>
        <v>1.28304</v>
      </c>
      <c r="M69" s="157">
        <f t="shared" si="25"/>
        <v>26.4</v>
      </c>
      <c r="N69" s="22"/>
      <c r="P69" s="37">
        <f t="shared" si="17"/>
        <v>11.01408</v>
      </c>
      <c r="Q69" s="37">
        <f t="shared" si="18"/>
        <v>6.1591199999999988</v>
      </c>
      <c r="R69" s="37">
        <f t="shared" si="19"/>
        <v>7.9437600000000002</v>
      </c>
      <c r="S69" s="37">
        <f t="shared" si="20"/>
        <v>1.28304</v>
      </c>
      <c r="T69" s="37">
        <f t="shared" si="26"/>
        <v>26.4</v>
      </c>
    </row>
    <row r="70" spans="1:20">
      <c r="A70" s="8" t="s">
        <v>112</v>
      </c>
      <c r="B70" s="201">
        <v>26.4</v>
      </c>
      <c r="C70" s="201">
        <v>26.4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11.01408</v>
      </c>
      <c r="J70" s="21">
        <f t="shared" si="22"/>
        <v>6.1591199999999988</v>
      </c>
      <c r="K70" s="21">
        <f t="shared" si="23"/>
        <v>7.9437600000000002</v>
      </c>
      <c r="L70" s="21">
        <f t="shared" si="24"/>
        <v>1.28304</v>
      </c>
      <c r="M70" s="157">
        <f t="shared" si="25"/>
        <v>26.4</v>
      </c>
      <c r="N70" s="22"/>
      <c r="P70" s="37">
        <f t="shared" si="17"/>
        <v>11.01408</v>
      </c>
      <c r="Q70" s="37">
        <f t="shared" si="18"/>
        <v>6.1591199999999988</v>
      </c>
      <c r="R70" s="37">
        <f t="shared" si="19"/>
        <v>7.9437600000000002</v>
      </c>
      <c r="S70" s="37">
        <f t="shared" si="20"/>
        <v>1.28304</v>
      </c>
      <c r="T70" s="37">
        <f t="shared" si="26"/>
        <v>26.4</v>
      </c>
    </row>
    <row r="71" spans="1:20">
      <c r="A71" s="8" t="s">
        <v>113</v>
      </c>
      <c r="B71" s="201">
        <v>26.4</v>
      </c>
      <c r="C71" s="201">
        <v>26.4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11.01408</v>
      </c>
      <c r="J71" s="21">
        <f t="shared" si="22"/>
        <v>6.1591199999999988</v>
      </c>
      <c r="K71" s="21">
        <f t="shared" si="23"/>
        <v>7.9437600000000002</v>
      </c>
      <c r="L71" s="21">
        <f t="shared" si="24"/>
        <v>1.28304</v>
      </c>
      <c r="M71" s="157">
        <f t="shared" si="25"/>
        <v>26.4</v>
      </c>
      <c r="N71" s="22"/>
      <c r="P71" s="37">
        <f t="shared" si="17"/>
        <v>11.01408</v>
      </c>
      <c r="Q71" s="37">
        <f t="shared" si="18"/>
        <v>6.1591199999999988</v>
      </c>
      <c r="R71" s="37">
        <f t="shared" si="19"/>
        <v>7.9437600000000002</v>
      </c>
      <c r="S71" s="37">
        <f t="shared" si="20"/>
        <v>1.28304</v>
      </c>
      <c r="T71" s="37">
        <f t="shared" si="26"/>
        <v>26.4</v>
      </c>
    </row>
    <row r="72" spans="1:20">
      <c r="A72" s="8" t="s">
        <v>114</v>
      </c>
      <c r="B72" s="201">
        <v>26.4</v>
      </c>
      <c r="C72" s="201">
        <v>26.4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11.01408</v>
      </c>
      <c r="J72" s="21">
        <f t="shared" si="22"/>
        <v>6.1591199999999988</v>
      </c>
      <c r="K72" s="21">
        <f t="shared" si="23"/>
        <v>7.9437600000000002</v>
      </c>
      <c r="L72" s="21">
        <f t="shared" si="24"/>
        <v>1.28304</v>
      </c>
      <c r="M72" s="157">
        <f t="shared" si="25"/>
        <v>26.4</v>
      </c>
      <c r="N72" s="22"/>
      <c r="P72" s="37">
        <f t="shared" si="17"/>
        <v>11.01408</v>
      </c>
      <c r="Q72" s="37">
        <f t="shared" si="18"/>
        <v>6.1591199999999988</v>
      </c>
      <c r="R72" s="37">
        <f t="shared" si="19"/>
        <v>7.9437600000000002</v>
      </c>
      <c r="S72" s="37">
        <f t="shared" si="20"/>
        <v>1.28304</v>
      </c>
      <c r="T72" s="37">
        <f t="shared" si="26"/>
        <v>26.4</v>
      </c>
    </row>
    <row r="73" spans="1:20">
      <c r="A73" s="8" t="s">
        <v>115</v>
      </c>
      <c r="B73" s="201">
        <v>26.4</v>
      </c>
      <c r="C73" s="201">
        <v>26.4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11.01408</v>
      </c>
      <c r="J73" s="21">
        <f t="shared" si="22"/>
        <v>6.1591199999999988</v>
      </c>
      <c r="K73" s="21">
        <f t="shared" si="23"/>
        <v>7.9437600000000002</v>
      </c>
      <c r="L73" s="21">
        <f t="shared" si="24"/>
        <v>1.28304</v>
      </c>
      <c r="M73" s="157">
        <f t="shared" si="25"/>
        <v>26.4</v>
      </c>
      <c r="N73" s="22"/>
      <c r="P73" s="37">
        <f t="shared" si="17"/>
        <v>11.01408</v>
      </c>
      <c r="Q73" s="37">
        <f t="shared" si="18"/>
        <v>6.1591199999999988</v>
      </c>
      <c r="R73" s="37">
        <f t="shared" si="19"/>
        <v>7.9437600000000002</v>
      </c>
      <c r="S73" s="37">
        <f t="shared" si="20"/>
        <v>1.28304</v>
      </c>
      <c r="T73" s="37">
        <f t="shared" si="26"/>
        <v>26.4</v>
      </c>
    </row>
    <row r="74" spans="1:20">
      <c r="A74" s="8" t="s">
        <v>116</v>
      </c>
      <c r="B74" s="201">
        <v>26.4</v>
      </c>
      <c r="C74" s="201">
        <v>26.4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11.01408</v>
      </c>
      <c r="J74" s="21">
        <f t="shared" si="22"/>
        <v>6.1591199999999988</v>
      </c>
      <c r="K74" s="21">
        <f t="shared" si="23"/>
        <v>7.9437600000000002</v>
      </c>
      <c r="L74" s="21">
        <f t="shared" si="24"/>
        <v>1.28304</v>
      </c>
      <c r="M74" s="157">
        <f t="shared" si="25"/>
        <v>26.4</v>
      </c>
      <c r="N74" s="22"/>
      <c r="P74" s="37">
        <f t="shared" si="17"/>
        <v>11.01408</v>
      </c>
      <c r="Q74" s="37">
        <f t="shared" si="18"/>
        <v>6.1591199999999988</v>
      </c>
      <c r="R74" s="37">
        <f t="shared" si="19"/>
        <v>7.9437600000000002</v>
      </c>
      <c r="S74" s="37">
        <f t="shared" si="20"/>
        <v>1.28304</v>
      </c>
      <c r="T74" s="37">
        <f t="shared" si="26"/>
        <v>26.4</v>
      </c>
    </row>
    <row r="75" spans="1:20">
      <c r="A75" s="8" t="s">
        <v>117</v>
      </c>
      <c r="B75" s="201">
        <v>26.4</v>
      </c>
      <c r="C75" s="201">
        <v>26.4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11.01408</v>
      </c>
      <c r="J75" s="21">
        <f t="shared" si="22"/>
        <v>6.1591199999999988</v>
      </c>
      <c r="K75" s="21">
        <f t="shared" si="23"/>
        <v>7.9437600000000002</v>
      </c>
      <c r="L75" s="21">
        <f t="shared" si="24"/>
        <v>1.28304</v>
      </c>
      <c r="M75" s="157">
        <f t="shared" si="25"/>
        <v>26.4</v>
      </c>
      <c r="N75" s="22"/>
      <c r="P75" s="37">
        <f t="shared" si="17"/>
        <v>11.01408</v>
      </c>
      <c r="Q75" s="37">
        <f t="shared" si="18"/>
        <v>6.1591199999999988</v>
      </c>
      <c r="R75" s="37">
        <f t="shared" si="19"/>
        <v>7.9437600000000002</v>
      </c>
      <c r="S75" s="37">
        <f t="shared" si="20"/>
        <v>1.28304</v>
      </c>
      <c r="T75" s="37">
        <f t="shared" si="26"/>
        <v>26.4</v>
      </c>
    </row>
    <row r="76" spans="1:20">
      <c r="A76" s="8" t="s">
        <v>118</v>
      </c>
      <c r="B76" s="201">
        <v>26.4</v>
      </c>
      <c r="C76" s="201">
        <v>26.4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11.01408</v>
      </c>
      <c r="J76" s="21">
        <f t="shared" si="22"/>
        <v>6.1591199999999988</v>
      </c>
      <c r="K76" s="21">
        <f t="shared" si="23"/>
        <v>7.9437600000000002</v>
      </c>
      <c r="L76" s="21">
        <f t="shared" si="24"/>
        <v>1.28304</v>
      </c>
      <c r="M76" s="157">
        <f t="shared" si="25"/>
        <v>26.4</v>
      </c>
      <c r="N76" s="22"/>
      <c r="P76" s="37">
        <f t="shared" si="17"/>
        <v>11.01408</v>
      </c>
      <c r="Q76" s="37">
        <f t="shared" si="18"/>
        <v>6.1591199999999988</v>
      </c>
      <c r="R76" s="37">
        <f t="shared" si="19"/>
        <v>7.9437600000000002</v>
      </c>
      <c r="S76" s="37">
        <f t="shared" si="20"/>
        <v>1.28304</v>
      </c>
      <c r="T76" s="37">
        <f t="shared" si="26"/>
        <v>26.4</v>
      </c>
    </row>
    <row r="77" spans="1:20">
      <c r="A77" s="8" t="s">
        <v>119</v>
      </c>
      <c r="B77" s="201">
        <v>26.4</v>
      </c>
      <c r="C77" s="201">
        <v>26.4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11.01408</v>
      </c>
      <c r="J77" s="21">
        <f t="shared" si="22"/>
        <v>6.1591199999999988</v>
      </c>
      <c r="K77" s="21">
        <f t="shared" si="23"/>
        <v>7.9437600000000002</v>
      </c>
      <c r="L77" s="21">
        <f t="shared" si="24"/>
        <v>1.28304</v>
      </c>
      <c r="M77" s="157">
        <f t="shared" si="25"/>
        <v>26.4</v>
      </c>
      <c r="N77" s="22"/>
      <c r="P77" s="37">
        <f t="shared" si="17"/>
        <v>11.01408</v>
      </c>
      <c r="Q77" s="37">
        <f t="shared" si="18"/>
        <v>6.1591199999999988</v>
      </c>
      <c r="R77" s="37">
        <f t="shared" si="19"/>
        <v>7.9437600000000002</v>
      </c>
      <c r="S77" s="37">
        <f t="shared" si="20"/>
        <v>1.28304</v>
      </c>
      <c r="T77" s="37">
        <f t="shared" si="26"/>
        <v>26.4</v>
      </c>
    </row>
    <row r="78" spans="1:20">
      <c r="A78" s="8" t="s">
        <v>120</v>
      </c>
      <c r="B78" s="201">
        <v>26.4</v>
      </c>
      <c r="C78" s="201">
        <v>26.4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11.01408</v>
      </c>
      <c r="J78" s="21">
        <f t="shared" si="22"/>
        <v>6.1591199999999988</v>
      </c>
      <c r="K78" s="21">
        <f t="shared" si="23"/>
        <v>7.9437600000000002</v>
      </c>
      <c r="L78" s="21">
        <f t="shared" si="24"/>
        <v>1.28304</v>
      </c>
      <c r="M78" s="157">
        <f t="shared" si="25"/>
        <v>26.4</v>
      </c>
      <c r="N78" s="22"/>
      <c r="P78" s="37">
        <f t="shared" si="17"/>
        <v>11.01408</v>
      </c>
      <c r="Q78" s="37">
        <f t="shared" si="18"/>
        <v>6.1591199999999988</v>
      </c>
      <c r="R78" s="37">
        <f t="shared" si="19"/>
        <v>7.9437600000000002</v>
      </c>
      <c r="S78" s="37">
        <f t="shared" si="20"/>
        <v>1.28304</v>
      </c>
      <c r="T78" s="37">
        <f t="shared" si="26"/>
        <v>26.4</v>
      </c>
    </row>
    <row r="79" spans="1:20">
      <c r="A79" s="8" t="s">
        <v>121</v>
      </c>
      <c r="B79" s="201">
        <v>26.4</v>
      </c>
      <c r="C79" s="201">
        <v>26.4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11.01408</v>
      </c>
      <c r="J79" s="21">
        <f t="shared" si="22"/>
        <v>6.1591199999999988</v>
      </c>
      <c r="K79" s="21">
        <f t="shared" si="23"/>
        <v>7.9437600000000002</v>
      </c>
      <c r="L79" s="21">
        <f t="shared" si="24"/>
        <v>1.28304</v>
      </c>
      <c r="M79" s="157">
        <f t="shared" si="25"/>
        <v>26.4</v>
      </c>
      <c r="N79" s="22"/>
      <c r="P79" s="37">
        <f t="shared" si="17"/>
        <v>11.01408</v>
      </c>
      <c r="Q79" s="37">
        <f t="shared" si="18"/>
        <v>6.1591199999999988</v>
      </c>
      <c r="R79" s="37">
        <f t="shared" si="19"/>
        <v>7.9437600000000002</v>
      </c>
      <c r="S79" s="37">
        <f t="shared" si="20"/>
        <v>1.28304</v>
      </c>
      <c r="T79" s="37">
        <f t="shared" si="26"/>
        <v>26.4</v>
      </c>
    </row>
    <row r="80" spans="1:20">
      <c r="A80" s="8" t="s">
        <v>122</v>
      </c>
      <c r="B80" s="201">
        <v>26.4</v>
      </c>
      <c r="C80" s="201">
        <v>26.4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11.01408</v>
      </c>
      <c r="J80" s="21">
        <f t="shared" si="22"/>
        <v>6.1591199999999988</v>
      </c>
      <c r="K80" s="21">
        <f t="shared" si="23"/>
        <v>7.9437600000000002</v>
      </c>
      <c r="L80" s="21">
        <f t="shared" si="24"/>
        <v>1.28304</v>
      </c>
      <c r="M80" s="157">
        <f t="shared" si="25"/>
        <v>26.4</v>
      </c>
      <c r="N80" s="22"/>
      <c r="P80" s="37">
        <f t="shared" si="17"/>
        <v>11.01408</v>
      </c>
      <c r="Q80" s="37">
        <f t="shared" si="18"/>
        <v>6.1591199999999988</v>
      </c>
      <c r="R80" s="37">
        <f t="shared" si="19"/>
        <v>7.9437600000000002</v>
      </c>
      <c r="S80" s="37">
        <f t="shared" si="20"/>
        <v>1.28304</v>
      </c>
      <c r="T80" s="37">
        <f t="shared" si="26"/>
        <v>26.4</v>
      </c>
    </row>
    <row r="81" spans="1:20">
      <c r="A81" s="8" t="s">
        <v>123</v>
      </c>
      <c r="B81" s="201">
        <v>26.4</v>
      </c>
      <c r="C81" s="201">
        <v>26.4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11.01408</v>
      </c>
      <c r="J81" s="21">
        <f t="shared" si="22"/>
        <v>6.1591199999999988</v>
      </c>
      <c r="K81" s="21">
        <f t="shared" si="23"/>
        <v>7.9437600000000002</v>
      </c>
      <c r="L81" s="21">
        <f t="shared" si="24"/>
        <v>1.28304</v>
      </c>
      <c r="M81" s="157">
        <f t="shared" si="25"/>
        <v>26.4</v>
      </c>
      <c r="N81" s="22"/>
      <c r="P81" s="37">
        <f t="shared" si="17"/>
        <v>11.01408</v>
      </c>
      <c r="Q81" s="37">
        <f t="shared" si="18"/>
        <v>6.1591199999999988</v>
      </c>
      <c r="R81" s="37">
        <f t="shared" si="19"/>
        <v>7.9437600000000002</v>
      </c>
      <c r="S81" s="37">
        <f t="shared" si="20"/>
        <v>1.28304</v>
      </c>
      <c r="T81" s="37">
        <f t="shared" si="26"/>
        <v>26.4</v>
      </c>
    </row>
    <row r="82" spans="1:20">
      <c r="A82" s="8" t="s">
        <v>124</v>
      </c>
      <c r="B82" s="201">
        <v>26.4</v>
      </c>
      <c r="C82" s="201">
        <v>26.4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11.01408</v>
      </c>
      <c r="J82" s="21">
        <f t="shared" si="22"/>
        <v>6.1591199999999988</v>
      </c>
      <c r="K82" s="21">
        <f t="shared" si="23"/>
        <v>7.9437600000000002</v>
      </c>
      <c r="L82" s="21">
        <f t="shared" si="24"/>
        <v>1.28304</v>
      </c>
      <c r="M82" s="157">
        <f t="shared" si="25"/>
        <v>26.4</v>
      </c>
      <c r="N82" s="22"/>
      <c r="P82" s="37">
        <f t="shared" si="17"/>
        <v>11.01408</v>
      </c>
      <c r="Q82" s="37">
        <f t="shared" si="18"/>
        <v>6.1591199999999988</v>
      </c>
      <c r="R82" s="37">
        <f t="shared" si="19"/>
        <v>7.9437600000000002</v>
      </c>
      <c r="S82" s="37">
        <f t="shared" si="20"/>
        <v>1.28304</v>
      </c>
      <c r="T82" s="37">
        <f t="shared" si="26"/>
        <v>26.4</v>
      </c>
    </row>
    <row r="83" spans="1:20">
      <c r="A83" s="8" t="s">
        <v>125</v>
      </c>
      <c r="B83" s="201">
        <v>26.4</v>
      </c>
      <c r="C83" s="201">
        <v>26.4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11.01408</v>
      </c>
      <c r="J83" s="21">
        <f t="shared" si="22"/>
        <v>6.1591199999999988</v>
      </c>
      <c r="K83" s="21">
        <f t="shared" si="23"/>
        <v>7.9437600000000002</v>
      </c>
      <c r="L83" s="21">
        <f t="shared" si="24"/>
        <v>1.28304</v>
      </c>
      <c r="M83" s="157">
        <f t="shared" si="25"/>
        <v>26.4</v>
      </c>
      <c r="N83" s="22"/>
      <c r="P83" s="37">
        <f t="shared" si="17"/>
        <v>11.01408</v>
      </c>
      <c r="Q83" s="37">
        <f t="shared" si="18"/>
        <v>6.1591199999999988</v>
      </c>
      <c r="R83" s="37">
        <f t="shared" si="19"/>
        <v>7.9437600000000002</v>
      </c>
      <c r="S83" s="37">
        <f t="shared" si="20"/>
        <v>1.28304</v>
      </c>
      <c r="T83" s="37">
        <f t="shared" si="26"/>
        <v>26.4</v>
      </c>
    </row>
    <row r="84" spans="1:20">
      <c r="A84" s="8" t="s">
        <v>126</v>
      </c>
      <c r="B84" s="201">
        <v>26.4</v>
      </c>
      <c r="C84" s="201">
        <v>26.4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11.01408</v>
      </c>
      <c r="J84" s="21">
        <f t="shared" si="22"/>
        <v>6.1591199999999988</v>
      </c>
      <c r="K84" s="21">
        <f t="shared" si="23"/>
        <v>7.9437600000000002</v>
      </c>
      <c r="L84" s="21">
        <f t="shared" si="24"/>
        <v>1.28304</v>
      </c>
      <c r="M84" s="157">
        <f t="shared" si="25"/>
        <v>26.4</v>
      </c>
      <c r="N84" s="22"/>
      <c r="P84" s="37">
        <f t="shared" si="17"/>
        <v>11.01408</v>
      </c>
      <c r="Q84" s="37">
        <f t="shared" si="18"/>
        <v>6.1591199999999988</v>
      </c>
      <c r="R84" s="37">
        <f t="shared" si="19"/>
        <v>7.9437600000000002</v>
      </c>
      <c r="S84" s="37">
        <f t="shared" si="20"/>
        <v>1.28304</v>
      </c>
      <c r="T84" s="37">
        <f t="shared" si="26"/>
        <v>26.4</v>
      </c>
    </row>
    <row r="85" spans="1:20">
      <c r="A85" s="8" t="s">
        <v>127</v>
      </c>
      <c r="B85" s="201">
        <v>26.4</v>
      </c>
      <c r="C85" s="201">
        <v>26.4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11.01408</v>
      </c>
      <c r="J85" s="21">
        <f t="shared" si="22"/>
        <v>6.1591199999999988</v>
      </c>
      <c r="K85" s="21">
        <f t="shared" si="23"/>
        <v>7.9437600000000002</v>
      </c>
      <c r="L85" s="21">
        <f t="shared" si="24"/>
        <v>1.28304</v>
      </c>
      <c r="M85" s="157">
        <f t="shared" si="25"/>
        <v>26.4</v>
      </c>
      <c r="N85" s="22"/>
      <c r="P85" s="37">
        <f t="shared" si="17"/>
        <v>11.01408</v>
      </c>
      <c r="Q85" s="37">
        <f t="shared" si="18"/>
        <v>6.1591199999999988</v>
      </c>
      <c r="R85" s="37">
        <f t="shared" si="19"/>
        <v>7.9437600000000002</v>
      </c>
      <c r="S85" s="37">
        <f t="shared" si="20"/>
        <v>1.28304</v>
      </c>
      <c r="T85" s="37">
        <f t="shared" si="26"/>
        <v>26.4</v>
      </c>
    </row>
    <row r="86" spans="1:20">
      <c r="A86" s="8" t="s">
        <v>128</v>
      </c>
      <c r="B86" s="201">
        <v>26.4</v>
      </c>
      <c r="C86" s="201">
        <v>26.4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11.01408</v>
      </c>
      <c r="J86" s="21">
        <f t="shared" si="22"/>
        <v>6.1591199999999988</v>
      </c>
      <c r="K86" s="21">
        <f t="shared" si="23"/>
        <v>7.9437600000000002</v>
      </c>
      <c r="L86" s="21">
        <f t="shared" si="24"/>
        <v>1.28304</v>
      </c>
      <c r="M86" s="157">
        <f t="shared" si="25"/>
        <v>26.4</v>
      </c>
      <c r="N86" s="22"/>
      <c r="P86" s="37">
        <f t="shared" si="17"/>
        <v>11.01408</v>
      </c>
      <c r="Q86" s="37">
        <f t="shared" si="18"/>
        <v>6.1591199999999988</v>
      </c>
      <c r="R86" s="37">
        <f t="shared" si="19"/>
        <v>7.9437600000000002</v>
      </c>
      <c r="S86" s="37">
        <f t="shared" si="20"/>
        <v>1.28304</v>
      </c>
      <c r="T86" s="37">
        <f t="shared" si="26"/>
        <v>26.4</v>
      </c>
    </row>
    <row r="87" spans="1:20">
      <c r="A87" s="8" t="s">
        <v>129</v>
      </c>
      <c r="B87" s="201">
        <v>26.4</v>
      </c>
      <c r="C87" s="201">
        <v>26.4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11.01408</v>
      </c>
      <c r="J87" s="21">
        <f t="shared" si="22"/>
        <v>6.1591199999999988</v>
      </c>
      <c r="K87" s="21">
        <f t="shared" si="23"/>
        <v>7.9437600000000002</v>
      </c>
      <c r="L87" s="21">
        <f t="shared" si="24"/>
        <v>1.28304</v>
      </c>
      <c r="M87" s="157">
        <f t="shared" si="25"/>
        <v>26.4</v>
      </c>
      <c r="N87" s="22"/>
      <c r="P87" s="37">
        <f t="shared" si="17"/>
        <v>11.01408</v>
      </c>
      <c r="Q87" s="37">
        <f t="shared" si="18"/>
        <v>6.1591199999999988</v>
      </c>
      <c r="R87" s="37">
        <f t="shared" si="19"/>
        <v>7.9437600000000002</v>
      </c>
      <c r="S87" s="37">
        <f t="shared" si="20"/>
        <v>1.28304</v>
      </c>
      <c r="T87" s="37">
        <f t="shared" si="26"/>
        <v>26.4</v>
      </c>
    </row>
    <row r="88" spans="1:20">
      <c r="A88" s="8" t="s">
        <v>130</v>
      </c>
      <c r="B88" s="201">
        <v>26.4</v>
      </c>
      <c r="C88" s="201">
        <v>26.4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11.01408</v>
      </c>
      <c r="J88" s="21">
        <f t="shared" si="22"/>
        <v>6.1591199999999988</v>
      </c>
      <c r="K88" s="21">
        <f t="shared" si="23"/>
        <v>7.9437600000000002</v>
      </c>
      <c r="L88" s="21">
        <f t="shared" si="24"/>
        <v>1.28304</v>
      </c>
      <c r="M88" s="157">
        <f t="shared" si="25"/>
        <v>26.4</v>
      </c>
      <c r="N88" s="22"/>
      <c r="P88" s="37">
        <f t="shared" si="17"/>
        <v>11.01408</v>
      </c>
      <c r="Q88" s="37">
        <f t="shared" si="18"/>
        <v>6.1591199999999988</v>
      </c>
      <c r="R88" s="37">
        <f t="shared" si="19"/>
        <v>7.9437600000000002</v>
      </c>
      <c r="S88" s="37">
        <f t="shared" si="20"/>
        <v>1.28304</v>
      </c>
      <c r="T88" s="37">
        <f t="shared" si="26"/>
        <v>26.4</v>
      </c>
    </row>
    <row r="89" spans="1:20">
      <c r="A89" s="8" t="s">
        <v>131</v>
      </c>
      <c r="B89" s="201">
        <v>26.4</v>
      </c>
      <c r="C89" s="201">
        <v>26.4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11.01408</v>
      </c>
      <c r="J89" s="21">
        <f t="shared" si="22"/>
        <v>6.1591199999999988</v>
      </c>
      <c r="K89" s="21">
        <f t="shared" si="23"/>
        <v>7.9437600000000002</v>
      </c>
      <c r="L89" s="21">
        <f t="shared" si="24"/>
        <v>1.28304</v>
      </c>
      <c r="M89" s="157">
        <f t="shared" si="25"/>
        <v>26.4</v>
      </c>
      <c r="N89" s="22"/>
      <c r="P89" s="37">
        <f t="shared" si="17"/>
        <v>11.01408</v>
      </c>
      <c r="Q89" s="37">
        <f t="shared" si="18"/>
        <v>6.1591199999999988</v>
      </c>
      <c r="R89" s="37">
        <f t="shared" si="19"/>
        <v>7.9437600000000002</v>
      </c>
      <c r="S89" s="37">
        <f t="shared" si="20"/>
        <v>1.28304</v>
      </c>
      <c r="T89" s="37">
        <f t="shared" si="26"/>
        <v>26.4</v>
      </c>
    </row>
    <row r="90" spans="1:20">
      <c r="A90" s="8" t="s">
        <v>132</v>
      </c>
      <c r="B90" s="201">
        <v>26.4</v>
      </c>
      <c r="C90" s="201">
        <v>26.4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11.01408</v>
      </c>
      <c r="J90" s="21">
        <f t="shared" si="22"/>
        <v>6.1591199999999988</v>
      </c>
      <c r="K90" s="21">
        <f t="shared" si="23"/>
        <v>7.9437600000000002</v>
      </c>
      <c r="L90" s="21">
        <f t="shared" si="24"/>
        <v>1.28304</v>
      </c>
      <c r="M90" s="157">
        <f t="shared" si="25"/>
        <v>26.4</v>
      </c>
      <c r="N90" s="22"/>
      <c r="P90" s="37">
        <f t="shared" si="17"/>
        <v>11.01408</v>
      </c>
      <c r="Q90" s="37">
        <f t="shared" si="18"/>
        <v>6.1591199999999988</v>
      </c>
      <c r="R90" s="37">
        <f t="shared" si="19"/>
        <v>7.9437600000000002</v>
      </c>
      <c r="S90" s="37">
        <f t="shared" si="20"/>
        <v>1.28304</v>
      </c>
      <c r="T90" s="37">
        <f t="shared" si="26"/>
        <v>26.4</v>
      </c>
    </row>
    <row r="91" spans="1:20">
      <c r="A91" s="8" t="s">
        <v>133</v>
      </c>
      <c r="B91" s="201">
        <v>26.4</v>
      </c>
      <c r="C91" s="201">
        <v>26.4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11.01408</v>
      </c>
      <c r="J91" s="21">
        <f t="shared" si="22"/>
        <v>6.1591199999999988</v>
      </c>
      <c r="K91" s="21">
        <f t="shared" si="23"/>
        <v>7.9437600000000002</v>
      </c>
      <c r="L91" s="21">
        <f t="shared" si="24"/>
        <v>1.28304</v>
      </c>
      <c r="M91" s="157">
        <f t="shared" si="25"/>
        <v>26.4</v>
      </c>
      <c r="N91" s="22"/>
      <c r="P91" s="37">
        <f t="shared" si="17"/>
        <v>11.01408</v>
      </c>
      <c r="Q91" s="37">
        <f t="shared" si="18"/>
        <v>6.1591199999999988</v>
      </c>
      <c r="R91" s="37">
        <f t="shared" si="19"/>
        <v>7.9437600000000002</v>
      </c>
      <c r="S91" s="37">
        <f t="shared" si="20"/>
        <v>1.28304</v>
      </c>
      <c r="T91" s="37">
        <f t="shared" si="26"/>
        <v>26.4</v>
      </c>
    </row>
    <row r="92" spans="1:20">
      <c r="A92" s="8" t="s">
        <v>134</v>
      </c>
      <c r="B92" s="201">
        <v>26.4</v>
      </c>
      <c r="C92" s="201">
        <v>26.4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11.01408</v>
      </c>
      <c r="J92" s="21">
        <f t="shared" si="22"/>
        <v>6.1591199999999988</v>
      </c>
      <c r="K92" s="21">
        <f t="shared" si="23"/>
        <v>7.9437600000000002</v>
      </c>
      <c r="L92" s="21">
        <f t="shared" si="24"/>
        <v>1.28304</v>
      </c>
      <c r="M92" s="157">
        <f t="shared" si="25"/>
        <v>26.4</v>
      </c>
      <c r="N92" s="22"/>
      <c r="P92" s="37">
        <f t="shared" si="17"/>
        <v>11.01408</v>
      </c>
      <c r="Q92" s="37">
        <f t="shared" si="18"/>
        <v>6.1591199999999988</v>
      </c>
      <c r="R92" s="37">
        <f t="shared" si="19"/>
        <v>7.9437600000000002</v>
      </c>
      <c r="S92" s="37">
        <f t="shared" si="20"/>
        <v>1.28304</v>
      </c>
      <c r="T92" s="37">
        <f t="shared" si="26"/>
        <v>26.4</v>
      </c>
    </row>
    <row r="93" spans="1:20">
      <c r="A93" s="8" t="s">
        <v>135</v>
      </c>
      <c r="B93" s="201">
        <v>26.4</v>
      </c>
      <c r="C93" s="201">
        <v>26.4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11.01408</v>
      </c>
      <c r="J93" s="21">
        <f t="shared" si="22"/>
        <v>6.1591199999999988</v>
      </c>
      <c r="K93" s="21">
        <f t="shared" si="23"/>
        <v>7.9437600000000002</v>
      </c>
      <c r="L93" s="21">
        <f t="shared" si="24"/>
        <v>1.28304</v>
      </c>
      <c r="M93" s="157">
        <f t="shared" si="25"/>
        <v>26.4</v>
      </c>
      <c r="N93" s="22"/>
      <c r="P93" s="37">
        <f t="shared" si="17"/>
        <v>11.01408</v>
      </c>
      <c r="Q93" s="37">
        <f t="shared" si="18"/>
        <v>6.1591199999999988</v>
      </c>
      <c r="R93" s="37">
        <f t="shared" si="19"/>
        <v>7.9437600000000002</v>
      </c>
      <c r="S93" s="37">
        <f t="shared" si="20"/>
        <v>1.28304</v>
      </c>
      <c r="T93" s="37">
        <f t="shared" si="26"/>
        <v>26.4</v>
      </c>
    </row>
    <row r="94" spans="1:20">
      <c r="A94" s="8" t="s">
        <v>136</v>
      </c>
      <c r="B94" s="201">
        <v>26.4</v>
      </c>
      <c r="C94" s="201">
        <v>26.4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11.01408</v>
      </c>
      <c r="J94" s="21">
        <f t="shared" si="22"/>
        <v>6.1591199999999988</v>
      </c>
      <c r="K94" s="21">
        <f t="shared" si="23"/>
        <v>7.9437600000000002</v>
      </c>
      <c r="L94" s="21">
        <f t="shared" si="24"/>
        <v>1.28304</v>
      </c>
      <c r="M94" s="157">
        <f t="shared" si="25"/>
        <v>26.4</v>
      </c>
      <c r="N94" s="22"/>
      <c r="P94" s="37">
        <f t="shared" si="17"/>
        <v>11.01408</v>
      </c>
      <c r="Q94" s="37">
        <f t="shared" si="18"/>
        <v>6.1591199999999988</v>
      </c>
      <c r="R94" s="37">
        <f t="shared" si="19"/>
        <v>7.9437600000000002</v>
      </c>
      <c r="S94" s="37">
        <f t="shared" si="20"/>
        <v>1.28304</v>
      </c>
      <c r="T94" s="37">
        <f t="shared" si="26"/>
        <v>26.4</v>
      </c>
    </row>
    <row r="95" spans="1:20">
      <c r="A95" s="8" t="s">
        <v>137</v>
      </c>
      <c r="B95" s="201">
        <v>26.4</v>
      </c>
      <c r="C95" s="201">
        <v>26.4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11.01408</v>
      </c>
      <c r="J95" s="21">
        <f t="shared" si="22"/>
        <v>6.1591199999999988</v>
      </c>
      <c r="K95" s="21">
        <f t="shared" si="23"/>
        <v>7.9437600000000002</v>
      </c>
      <c r="L95" s="21">
        <f t="shared" si="24"/>
        <v>1.28304</v>
      </c>
      <c r="M95" s="157">
        <f t="shared" si="25"/>
        <v>26.4</v>
      </c>
      <c r="N95" s="22"/>
      <c r="P95" s="37">
        <f t="shared" si="17"/>
        <v>11.01408</v>
      </c>
      <c r="Q95" s="37">
        <f t="shared" si="18"/>
        <v>6.1591199999999988</v>
      </c>
      <c r="R95" s="37">
        <f t="shared" si="19"/>
        <v>7.9437600000000002</v>
      </c>
      <c r="S95" s="37">
        <f t="shared" si="20"/>
        <v>1.28304</v>
      </c>
      <c r="T95" s="37">
        <f t="shared" si="26"/>
        <v>26.4</v>
      </c>
    </row>
    <row r="96" spans="1:20">
      <c r="A96" s="8" t="s">
        <v>138</v>
      </c>
      <c r="B96" s="201">
        <v>26.4</v>
      </c>
      <c r="C96" s="201">
        <v>26.4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11.01408</v>
      </c>
      <c r="J96" s="21">
        <f t="shared" si="22"/>
        <v>6.1591199999999988</v>
      </c>
      <c r="K96" s="21">
        <f t="shared" si="23"/>
        <v>7.9437600000000002</v>
      </c>
      <c r="L96" s="21">
        <f t="shared" si="24"/>
        <v>1.28304</v>
      </c>
      <c r="M96" s="157">
        <f t="shared" si="25"/>
        <v>26.4</v>
      </c>
      <c r="N96" s="22"/>
      <c r="P96" s="37">
        <f t="shared" si="17"/>
        <v>11.01408</v>
      </c>
      <c r="Q96" s="37">
        <f t="shared" si="18"/>
        <v>6.1591199999999988</v>
      </c>
      <c r="R96" s="37">
        <f t="shared" si="19"/>
        <v>7.9437600000000002</v>
      </c>
      <c r="S96" s="37">
        <f t="shared" si="20"/>
        <v>1.28304</v>
      </c>
      <c r="T96" s="37">
        <f t="shared" si="26"/>
        <v>26.4</v>
      </c>
    </row>
    <row r="97" spans="1:23">
      <c r="A97" s="8" t="s">
        <v>139</v>
      </c>
      <c r="B97" s="201">
        <v>26.4</v>
      </c>
      <c r="C97" s="201">
        <v>26.4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11.01408</v>
      </c>
      <c r="J97" s="21">
        <f t="shared" si="22"/>
        <v>6.1591199999999988</v>
      </c>
      <c r="K97" s="21">
        <f t="shared" si="23"/>
        <v>7.9437600000000002</v>
      </c>
      <c r="L97" s="21">
        <f t="shared" si="24"/>
        <v>1.28304</v>
      </c>
      <c r="M97" s="157">
        <f t="shared" si="25"/>
        <v>26.4</v>
      </c>
      <c r="N97" s="22"/>
      <c r="P97" s="37">
        <f t="shared" si="17"/>
        <v>11.01408</v>
      </c>
      <c r="Q97" s="37">
        <f t="shared" si="18"/>
        <v>6.1591199999999988</v>
      </c>
      <c r="R97" s="37">
        <f t="shared" si="19"/>
        <v>7.9437600000000002</v>
      </c>
      <c r="S97" s="37">
        <f t="shared" si="20"/>
        <v>1.28304</v>
      </c>
      <c r="T97" s="37">
        <f t="shared" si="26"/>
        <v>26.4</v>
      </c>
    </row>
    <row r="98" spans="1:23" ht="15.75" thickBot="1">
      <c r="A98" s="8" t="s">
        <v>140</v>
      </c>
      <c r="B98" s="201">
        <v>26.4</v>
      </c>
      <c r="C98" s="201">
        <v>26.4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11.01408</v>
      </c>
      <c r="J98" s="21">
        <f t="shared" si="22"/>
        <v>6.1591199999999988</v>
      </c>
      <c r="K98" s="21">
        <f t="shared" si="23"/>
        <v>7.9437600000000002</v>
      </c>
      <c r="L98" s="21">
        <f t="shared" si="24"/>
        <v>1.28304</v>
      </c>
      <c r="M98" s="157">
        <f t="shared" si="25"/>
        <v>26.4</v>
      </c>
      <c r="N98" s="22"/>
      <c r="P98" s="37">
        <f t="shared" si="17"/>
        <v>11.01408</v>
      </c>
      <c r="Q98" s="37">
        <f t="shared" si="18"/>
        <v>6.1591199999999988</v>
      </c>
      <c r="R98" s="37">
        <f t="shared" si="19"/>
        <v>7.9437600000000002</v>
      </c>
      <c r="S98" s="37">
        <f t="shared" si="20"/>
        <v>1.28304</v>
      </c>
      <c r="T98" s="37">
        <f t="shared" si="26"/>
        <v>26.4</v>
      </c>
    </row>
    <row r="99" spans="1:23" ht="15.75" thickBot="1">
      <c r="A99" s="8" t="s">
        <v>171</v>
      </c>
      <c r="B99" s="20">
        <f t="shared" ref="B99:H99" si="27">SUM(B3:B98)/4000</f>
        <v>0.624000000000001</v>
      </c>
      <c r="C99" s="20">
        <f t="shared" si="27"/>
        <v>0.624000000000001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0.26033280000000036</v>
      </c>
      <c r="J99" s="158">
        <f t="shared" ref="J99:L99" si="28">SUM(J3:J98)/4000</f>
        <v>0.14557919999999983</v>
      </c>
      <c r="K99" s="158">
        <f t="shared" si="28"/>
        <v>0.18776159999999986</v>
      </c>
      <c r="L99" s="158">
        <f t="shared" si="28"/>
        <v>3.0326400000000007E-2</v>
      </c>
      <c r="M99" s="159">
        <f>SUM(M3:M98)/4000</f>
        <v>0.624000000000001</v>
      </c>
      <c r="N99" s="23"/>
      <c r="P99" s="37">
        <f>SUM(P3:P98)/4000</f>
        <v>0.26033280000000036</v>
      </c>
      <c r="Q99" s="37">
        <f t="shared" ref="Q99:S99" si="29">SUM(Q3:Q98)/4000</f>
        <v>0.14557919999999983</v>
      </c>
      <c r="R99" s="37">
        <f t="shared" si="29"/>
        <v>0.18776159999999986</v>
      </c>
      <c r="S99" s="37">
        <f t="shared" si="29"/>
        <v>3.0326400000000007E-2</v>
      </c>
      <c r="T99" s="37">
        <f t="shared" si="26"/>
        <v>0.624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2.41</v>
      </c>
      <c r="N3" s="71">
        <v>0</v>
      </c>
      <c r="O3" s="53">
        <v>-320</v>
      </c>
      <c r="P3" s="53">
        <v>-156.77000000000001</v>
      </c>
      <c r="Q3" s="53">
        <v>0</v>
      </c>
      <c r="R3" s="53">
        <v>0</v>
      </c>
      <c r="S3" s="72">
        <v>0</v>
      </c>
      <c r="U3" s="73">
        <v>2.41</v>
      </c>
      <c r="V3" s="74">
        <v>-476.77</v>
      </c>
      <c r="W3">
        <v>0</v>
      </c>
      <c r="X3">
        <v>-320</v>
      </c>
      <c r="Y3">
        <v>2.41</v>
      </c>
      <c r="Z3">
        <v>-156.77000000000001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-335</v>
      </c>
      <c r="P4" s="46">
        <v>-288.16000000000003</v>
      </c>
      <c r="Q4" s="46">
        <v>0</v>
      </c>
      <c r="R4" s="46">
        <v>0</v>
      </c>
      <c r="S4" s="74">
        <v>0</v>
      </c>
      <c r="U4" s="73">
        <v>0</v>
      </c>
      <c r="V4" s="74">
        <v>-623.16</v>
      </c>
      <c r="W4">
        <v>0</v>
      </c>
      <c r="X4">
        <v>-335</v>
      </c>
      <c r="Y4">
        <v>0</v>
      </c>
      <c r="Z4">
        <v>-288.16000000000003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-345</v>
      </c>
      <c r="P5" s="46">
        <v>-141.08000000000001</v>
      </c>
      <c r="Q5" s="46">
        <v>0</v>
      </c>
      <c r="R5" s="46">
        <v>0</v>
      </c>
      <c r="S5" s="74">
        <v>0</v>
      </c>
      <c r="U5" s="73">
        <v>0</v>
      </c>
      <c r="V5" s="74">
        <v>-486.08</v>
      </c>
      <c r="W5">
        <v>0</v>
      </c>
      <c r="X5">
        <v>-345</v>
      </c>
      <c r="Y5">
        <v>0</v>
      </c>
      <c r="Z5">
        <v>-141.08000000000001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-360</v>
      </c>
      <c r="P6" s="46">
        <v>-73</v>
      </c>
      <c r="Q6" s="46">
        <v>0</v>
      </c>
      <c r="R6" s="46">
        <v>0</v>
      </c>
      <c r="S6" s="74">
        <v>0</v>
      </c>
      <c r="U6" s="73">
        <v>0</v>
      </c>
      <c r="V6" s="74">
        <v>-433</v>
      </c>
      <c r="W6">
        <v>0</v>
      </c>
      <c r="X6">
        <v>-360</v>
      </c>
      <c r="Y6">
        <v>0</v>
      </c>
      <c r="Z6">
        <v>-73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-380</v>
      </c>
      <c r="P7" s="46">
        <v>-103</v>
      </c>
      <c r="Q7" s="46">
        <v>0</v>
      </c>
      <c r="R7" s="46">
        <v>0</v>
      </c>
      <c r="S7" s="74">
        <v>0</v>
      </c>
      <c r="U7" s="73">
        <v>0</v>
      </c>
      <c r="V7" s="74">
        <v>-483</v>
      </c>
      <c r="W7">
        <v>0</v>
      </c>
      <c r="X7">
        <v>-380</v>
      </c>
      <c r="Y7">
        <v>0</v>
      </c>
      <c r="Z7">
        <v>-103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-385</v>
      </c>
      <c r="P8" s="46">
        <v>-107</v>
      </c>
      <c r="Q8" s="46">
        <v>0</v>
      </c>
      <c r="R8" s="46">
        <v>0</v>
      </c>
      <c r="S8" s="74">
        <v>0</v>
      </c>
      <c r="U8" s="73">
        <v>0</v>
      </c>
      <c r="V8" s="74">
        <v>-492</v>
      </c>
      <c r="W8">
        <v>0</v>
      </c>
      <c r="X8">
        <v>-385</v>
      </c>
      <c r="Y8">
        <v>0</v>
      </c>
      <c r="Z8">
        <v>-107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-375</v>
      </c>
      <c r="P9" s="46">
        <v>-98</v>
      </c>
      <c r="Q9" s="46">
        <v>0</v>
      </c>
      <c r="R9" s="46">
        <v>0</v>
      </c>
      <c r="S9" s="74">
        <v>0</v>
      </c>
      <c r="U9" s="73">
        <v>0</v>
      </c>
      <c r="V9" s="74">
        <v>-473</v>
      </c>
      <c r="W9">
        <v>0</v>
      </c>
      <c r="X9">
        <v>-375</v>
      </c>
      <c r="Y9">
        <v>0</v>
      </c>
      <c r="Z9">
        <v>-98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-385</v>
      </c>
      <c r="P10" s="46">
        <v>-100</v>
      </c>
      <c r="Q10" s="46">
        <v>0</v>
      </c>
      <c r="R10" s="46">
        <v>0</v>
      </c>
      <c r="S10" s="74">
        <v>0</v>
      </c>
      <c r="U10" s="73">
        <v>0</v>
      </c>
      <c r="V10" s="74">
        <v>-485</v>
      </c>
      <c r="W10">
        <v>0</v>
      </c>
      <c r="X10">
        <v>-385</v>
      </c>
      <c r="Y10">
        <v>0</v>
      </c>
      <c r="Z10">
        <v>-100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-405</v>
      </c>
      <c r="P11" s="46">
        <v>-121</v>
      </c>
      <c r="Q11" s="46">
        <v>0</v>
      </c>
      <c r="R11" s="46">
        <v>0</v>
      </c>
      <c r="S11" s="74">
        <v>0</v>
      </c>
      <c r="U11" s="73">
        <v>0</v>
      </c>
      <c r="V11" s="74">
        <v>-526</v>
      </c>
      <c r="W11">
        <v>0</v>
      </c>
      <c r="X11">
        <v>-405</v>
      </c>
      <c r="Y11">
        <v>0</v>
      </c>
      <c r="Z11">
        <v>-121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-405</v>
      </c>
      <c r="P12" s="46">
        <v>-134</v>
      </c>
      <c r="Q12" s="46">
        <v>0</v>
      </c>
      <c r="R12" s="46">
        <v>0</v>
      </c>
      <c r="S12" s="74">
        <v>0</v>
      </c>
      <c r="U12" s="73">
        <v>0</v>
      </c>
      <c r="V12" s="74">
        <v>-539</v>
      </c>
      <c r="W12">
        <v>0</v>
      </c>
      <c r="X12">
        <v>-405</v>
      </c>
      <c r="Y12">
        <v>0</v>
      </c>
      <c r="Z12">
        <v>-134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-400</v>
      </c>
      <c r="P13" s="46">
        <v>-126</v>
      </c>
      <c r="Q13" s="46">
        <v>0</v>
      </c>
      <c r="R13" s="46">
        <v>0</v>
      </c>
      <c r="S13" s="74">
        <v>0</v>
      </c>
      <c r="U13" s="73">
        <v>0</v>
      </c>
      <c r="V13" s="74">
        <v>-526</v>
      </c>
      <c r="W13">
        <v>0</v>
      </c>
      <c r="X13">
        <v>-400</v>
      </c>
      <c r="Y13">
        <v>0</v>
      </c>
      <c r="Z13">
        <v>-126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-405</v>
      </c>
      <c r="P14" s="46">
        <v>-130</v>
      </c>
      <c r="Q14" s="46">
        <v>0</v>
      </c>
      <c r="R14" s="46">
        <v>0</v>
      </c>
      <c r="S14" s="74">
        <v>0</v>
      </c>
      <c r="U14" s="73">
        <v>0</v>
      </c>
      <c r="V14" s="74">
        <v>-535</v>
      </c>
      <c r="W14">
        <v>0</v>
      </c>
      <c r="X14">
        <v>-405</v>
      </c>
      <c r="Y14">
        <v>0</v>
      </c>
      <c r="Z14">
        <v>-130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-405</v>
      </c>
      <c r="P15" s="46">
        <v>-138</v>
      </c>
      <c r="Q15" s="46">
        <v>0</v>
      </c>
      <c r="R15" s="46">
        <v>0</v>
      </c>
      <c r="S15" s="74">
        <v>0</v>
      </c>
      <c r="U15" s="73">
        <v>0</v>
      </c>
      <c r="V15" s="74">
        <v>-543</v>
      </c>
      <c r="W15">
        <v>0</v>
      </c>
      <c r="X15">
        <v>-405</v>
      </c>
      <c r="Y15">
        <v>0</v>
      </c>
      <c r="Z15">
        <v>-138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-410</v>
      </c>
      <c r="P16" s="46">
        <v>-139</v>
      </c>
      <c r="Q16" s="46">
        <v>0</v>
      </c>
      <c r="R16" s="46">
        <v>0</v>
      </c>
      <c r="S16" s="74">
        <v>0</v>
      </c>
      <c r="U16" s="73">
        <v>0</v>
      </c>
      <c r="V16" s="74">
        <v>-549</v>
      </c>
      <c r="W16">
        <v>0</v>
      </c>
      <c r="X16">
        <v>-410</v>
      </c>
      <c r="Y16">
        <v>0</v>
      </c>
      <c r="Z16">
        <v>-139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-410</v>
      </c>
      <c r="P17" s="46">
        <v>-132</v>
      </c>
      <c r="Q17" s="46">
        <v>0</v>
      </c>
      <c r="R17" s="46">
        <v>0</v>
      </c>
      <c r="S17" s="74">
        <v>0</v>
      </c>
      <c r="U17" s="73">
        <v>0</v>
      </c>
      <c r="V17" s="74">
        <v>-542</v>
      </c>
      <c r="W17">
        <v>0</v>
      </c>
      <c r="X17">
        <v>-410</v>
      </c>
      <c r="Y17">
        <v>0</v>
      </c>
      <c r="Z17">
        <v>-132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-410</v>
      </c>
      <c r="P18" s="46">
        <v>-131</v>
      </c>
      <c r="Q18" s="46">
        <v>0</v>
      </c>
      <c r="R18" s="46">
        <v>0</v>
      </c>
      <c r="S18" s="74">
        <v>0</v>
      </c>
      <c r="U18" s="73">
        <v>0</v>
      </c>
      <c r="V18" s="74">
        <v>-541</v>
      </c>
      <c r="W18">
        <v>0</v>
      </c>
      <c r="X18">
        <v>-410</v>
      </c>
      <c r="Y18">
        <v>0</v>
      </c>
      <c r="Z18">
        <v>-131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-410</v>
      </c>
      <c r="P19" s="46">
        <v>-135</v>
      </c>
      <c r="Q19" s="46">
        <v>0</v>
      </c>
      <c r="R19" s="46">
        <v>0</v>
      </c>
      <c r="S19" s="74">
        <v>0</v>
      </c>
      <c r="U19" s="73">
        <v>0</v>
      </c>
      <c r="V19" s="74">
        <v>-545</v>
      </c>
      <c r="W19">
        <v>0</v>
      </c>
      <c r="X19">
        <v>-410</v>
      </c>
      <c r="Y19">
        <v>0</v>
      </c>
      <c r="Z19">
        <v>-135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0.57999999999999996</v>
      </c>
      <c r="N20" s="73">
        <v>0</v>
      </c>
      <c r="O20" s="46">
        <v>-405</v>
      </c>
      <c r="P20" s="46">
        <v>-130</v>
      </c>
      <c r="Q20" s="46">
        <v>0</v>
      </c>
      <c r="R20" s="46">
        <v>0</v>
      </c>
      <c r="S20" s="74">
        <v>0</v>
      </c>
      <c r="U20" s="73">
        <v>0.57999999999999996</v>
      </c>
      <c r="V20" s="74">
        <v>-535</v>
      </c>
      <c r="W20">
        <v>0</v>
      </c>
      <c r="X20">
        <v>-405</v>
      </c>
      <c r="Y20">
        <v>0.57999999999999996</v>
      </c>
      <c r="Z20">
        <v>-130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0.39</v>
      </c>
      <c r="N21" s="73">
        <v>0</v>
      </c>
      <c r="O21" s="46">
        <v>-395</v>
      </c>
      <c r="P21" s="46">
        <v>-126</v>
      </c>
      <c r="Q21" s="46">
        <v>0</v>
      </c>
      <c r="R21" s="46">
        <v>0</v>
      </c>
      <c r="S21" s="74">
        <v>0</v>
      </c>
      <c r="U21" s="73">
        <v>0.39</v>
      </c>
      <c r="V21" s="74">
        <v>-521</v>
      </c>
      <c r="W21">
        <v>0</v>
      </c>
      <c r="X21">
        <v>-395</v>
      </c>
      <c r="Y21">
        <v>0.39</v>
      </c>
      <c r="Z21">
        <v>-126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1.06</v>
      </c>
      <c r="N22" s="73">
        <v>0</v>
      </c>
      <c r="O22" s="46">
        <v>-385</v>
      </c>
      <c r="P22" s="46">
        <v>-108</v>
      </c>
      <c r="Q22" s="46">
        <v>0</v>
      </c>
      <c r="R22" s="46">
        <v>0</v>
      </c>
      <c r="S22" s="74">
        <v>0</v>
      </c>
      <c r="U22" s="73">
        <v>1.06</v>
      </c>
      <c r="V22" s="74">
        <v>-493</v>
      </c>
      <c r="W22">
        <v>0</v>
      </c>
      <c r="X22">
        <v>-385</v>
      </c>
      <c r="Y22">
        <v>1.06</v>
      </c>
      <c r="Z22">
        <v>-108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3.66</v>
      </c>
      <c r="N23" s="73">
        <v>0</v>
      </c>
      <c r="O23" s="46">
        <v>-396</v>
      </c>
      <c r="P23" s="46">
        <v>-321</v>
      </c>
      <c r="Q23" s="46">
        <v>0</v>
      </c>
      <c r="R23" s="46">
        <v>0</v>
      </c>
      <c r="S23" s="74">
        <v>0</v>
      </c>
      <c r="U23" s="73">
        <v>3.66</v>
      </c>
      <c r="V23" s="74">
        <v>-717</v>
      </c>
      <c r="W23">
        <v>0</v>
      </c>
      <c r="X23">
        <v>-396</v>
      </c>
      <c r="Y23">
        <v>3.66</v>
      </c>
      <c r="Z23">
        <v>-321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6.26</v>
      </c>
      <c r="N24" s="73">
        <v>0</v>
      </c>
      <c r="O24" s="46">
        <v>-366</v>
      </c>
      <c r="P24" s="46">
        <v>-292</v>
      </c>
      <c r="Q24" s="46">
        <v>0</v>
      </c>
      <c r="R24" s="46">
        <v>0</v>
      </c>
      <c r="S24" s="74">
        <v>0</v>
      </c>
      <c r="U24" s="73">
        <v>6.26</v>
      </c>
      <c r="V24" s="74">
        <v>-658</v>
      </c>
      <c r="W24">
        <v>0</v>
      </c>
      <c r="X24">
        <v>-366</v>
      </c>
      <c r="Y24">
        <v>6.26</v>
      </c>
      <c r="Z24">
        <v>-292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6.36</v>
      </c>
      <c r="N25" s="73">
        <v>0</v>
      </c>
      <c r="O25" s="46">
        <v>-311</v>
      </c>
      <c r="P25" s="46">
        <v>-245</v>
      </c>
      <c r="Q25" s="46">
        <v>0</v>
      </c>
      <c r="R25" s="46">
        <v>0</v>
      </c>
      <c r="S25" s="74">
        <v>0</v>
      </c>
      <c r="U25" s="73">
        <v>6.36</v>
      </c>
      <c r="V25" s="74">
        <v>-556</v>
      </c>
      <c r="W25">
        <v>0</v>
      </c>
      <c r="X25">
        <v>-311</v>
      </c>
      <c r="Y25">
        <v>6.36</v>
      </c>
      <c r="Z25">
        <v>-245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2.99</v>
      </c>
      <c r="N26" s="73">
        <v>0</v>
      </c>
      <c r="O26" s="46">
        <v>-266</v>
      </c>
      <c r="P26" s="46">
        <v>-201</v>
      </c>
      <c r="Q26" s="46">
        <v>0</v>
      </c>
      <c r="R26" s="46">
        <v>0</v>
      </c>
      <c r="S26" s="74">
        <v>0</v>
      </c>
      <c r="U26" s="73">
        <v>2.99</v>
      </c>
      <c r="V26" s="74">
        <v>-467</v>
      </c>
      <c r="W26">
        <v>0</v>
      </c>
      <c r="X26">
        <v>-266</v>
      </c>
      <c r="Y26">
        <v>2.99</v>
      </c>
      <c r="Z26">
        <v>-201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1.1599999999999999</v>
      </c>
      <c r="N27" s="73">
        <v>0</v>
      </c>
      <c r="O27" s="46">
        <v>-146</v>
      </c>
      <c r="P27" s="46">
        <v>-19.8</v>
      </c>
      <c r="Q27" s="46">
        <v>0</v>
      </c>
      <c r="R27" s="46">
        <v>0</v>
      </c>
      <c r="S27" s="74">
        <v>0</v>
      </c>
      <c r="U27" s="73">
        <v>1.1599999999999999</v>
      </c>
      <c r="V27" s="74">
        <v>-165.8</v>
      </c>
      <c r="W27">
        <v>0</v>
      </c>
      <c r="X27">
        <v>-146</v>
      </c>
      <c r="Y27">
        <v>1.1599999999999999</v>
      </c>
      <c r="Z27">
        <v>-19.8</v>
      </c>
    </row>
    <row r="28" spans="7:26">
      <c r="G28" t="s">
        <v>70</v>
      </c>
      <c r="H28" s="73">
        <v>30.83</v>
      </c>
      <c r="I28" s="46">
        <v>0</v>
      </c>
      <c r="J28" s="46">
        <v>0</v>
      </c>
      <c r="K28" s="46">
        <v>0</v>
      </c>
      <c r="L28" s="46">
        <v>0</v>
      </c>
      <c r="M28" s="74">
        <v>6.94</v>
      </c>
      <c r="N28" s="73">
        <v>0</v>
      </c>
      <c r="O28" s="46">
        <v>-41</v>
      </c>
      <c r="P28" s="46">
        <v>0</v>
      </c>
      <c r="Q28" s="46">
        <v>0</v>
      </c>
      <c r="R28" s="46">
        <v>0</v>
      </c>
      <c r="S28" s="74">
        <v>0</v>
      </c>
      <c r="U28" s="73">
        <v>37.770000000000003</v>
      </c>
      <c r="V28" s="74">
        <v>-41</v>
      </c>
      <c r="W28">
        <v>30.83</v>
      </c>
      <c r="X28">
        <v>-41</v>
      </c>
      <c r="Y28">
        <v>6.94</v>
      </c>
      <c r="Z28">
        <v>0</v>
      </c>
    </row>
    <row r="29" spans="7:26">
      <c r="G29" t="s">
        <v>71</v>
      </c>
      <c r="H29" s="73">
        <v>171.5</v>
      </c>
      <c r="I29" s="46">
        <v>0</v>
      </c>
      <c r="J29" s="46">
        <v>0</v>
      </c>
      <c r="K29" s="46">
        <v>0</v>
      </c>
      <c r="L29" s="46">
        <v>0</v>
      </c>
      <c r="M29" s="74">
        <v>6.46</v>
      </c>
      <c r="N29" s="73">
        <v>0</v>
      </c>
      <c r="O29" s="46">
        <v>-41</v>
      </c>
      <c r="P29" s="46">
        <v>0</v>
      </c>
      <c r="Q29" s="46">
        <v>0</v>
      </c>
      <c r="R29" s="46">
        <v>0</v>
      </c>
      <c r="S29" s="74">
        <v>0</v>
      </c>
      <c r="U29" s="73">
        <v>177.96</v>
      </c>
      <c r="V29" s="74">
        <v>-41</v>
      </c>
      <c r="W29">
        <v>171.5</v>
      </c>
      <c r="X29">
        <v>-41</v>
      </c>
      <c r="Y29">
        <v>6.46</v>
      </c>
      <c r="Z29">
        <v>0</v>
      </c>
    </row>
    <row r="30" spans="7:26">
      <c r="G30" t="s">
        <v>72</v>
      </c>
      <c r="H30" s="73">
        <v>213.9</v>
      </c>
      <c r="I30" s="46">
        <v>0</v>
      </c>
      <c r="J30" s="46">
        <v>0</v>
      </c>
      <c r="K30" s="46">
        <v>0</v>
      </c>
      <c r="L30" s="46">
        <v>0</v>
      </c>
      <c r="M30" s="74">
        <v>3.56</v>
      </c>
      <c r="N30" s="73">
        <v>0</v>
      </c>
      <c r="O30" s="46">
        <v>-41</v>
      </c>
      <c r="P30" s="46">
        <v>0</v>
      </c>
      <c r="Q30" s="46">
        <v>0</v>
      </c>
      <c r="R30" s="46">
        <v>0</v>
      </c>
      <c r="S30" s="74">
        <v>0</v>
      </c>
      <c r="U30" s="73">
        <v>217.46</v>
      </c>
      <c r="V30" s="74">
        <v>-41</v>
      </c>
      <c r="W30">
        <v>213.9</v>
      </c>
      <c r="X30">
        <v>-41</v>
      </c>
      <c r="Y30">
        <v>3.56</v>
      </c>
      <c r="Z30">
        <v>0</v>
      </c>
    </row>
    <row r="31" spans="7:26">
      <c r="G31" t="s">
        <v>73</v>
      </c>
      <c r="H31" s="73">
        <v>299.64999999999998</v>
      </c>
      <c r="I31" s="46">
        <v>0</v>
      </c>
      <c r="J31" s="46">
        <v>0</v>
      </c>
      <c r="K31" s="46">
        <v>0</v>
      </c>
      <c r="L31" s="46">
        <v>0</v>
      </c>
      <c r="M31" s="74">
        <v>2.79</v>
      </c>
      <c r="N31" s="73">
        <v>0</v>
      </c>
      <c r="O31" s="46">
        <v>-31.34</v>
      </c>
      <c r="P31" s="46">
        <v>0</v>
      </c>
      <c r="Q31" s="46">
        <v>0</v>
      </c>
      <c r="R31" s="46">
        <v>0</v>
      </c>
      <c r="S31" s="74">
        <v>0</v>
      </c>
      <c r="U31" s="73">
        <v>302.44</v>
      </c>
      <c r="V31" s="74">
        <v>-31.34</v>
      </c>
      <c r="W31">
        <v>299.64999999999998</v>
      </c>
      <c r="X31">
        <v>-31.34</v>
      </c>
      <c r="Y31">
        <v>2.79</v>
      </c>
      <c r="Z31">
        <v>0</v>
      </c>
    </row>
    <row r="32" spans="7:26">
      <c r="G32" t="s">
        <v>74</v>
      </c>
      <c r="H32" s="73">
        <v>222.57</v>
      </c>
      <c r="I32" s="46">
        <v>0</v>
      </c>
      <c r="J32" s="46">
        <v>0</v>
      </c>
      <c r="K32" s="46">
        <v>0</v>
      </c>
      <c r="L32" s="46">
        <v>0</v>
      </c>
      <c r="M32" s="74">
        <v>2.02</v>
      </c>
      <c r="N32" s="73">
        <v>0</v>
      </c>
      <c r="O32" s="46">
        <v>-65</v>
      </c>
      <c r="P32" s="46">
        <v>-24</v>
      </c>
      <c r="Q32" s="46">
        <v>0</v>
      </c>
      <c r="R32" s="46">
        <v>0</v>
      </c>
      <c r="S32" s="74">
        <v>0</v>
      </c>
      <c r="U32" s="73">
        <v>224.59</v>
      </c>
      <c r="V32" s="74">
        <v>-89</v>
      </c>
      <c r="W32">
        <v>222.57</v>
      </c>
      <c r="X32">
        <v>-65</v>
      </c>
      <c r="Y32">
        <v>2.02</v>
      </c>
      <c r="Z32">
        <v>-24</v>
      </c>
    </row>
    <row r="33" spans="7:26">
      <c r="G33" t="s">
        <v>75</v>
      </c>
      <c r="H33" s="73">
        <v>219.68</v>
      </c>
      <c r="I33" s="46">
        <v>0</v>
      </c>
      <c r="J33" s="46">
        <v>0</v>
      </c>
      <c r="K33" s="46">
        <v>0</v>
      </c>
      <c r="L33" s="46">
        <v>0</v>
      </c>
      <c r="M33" s="74">
        <v>0.28999999999999998</v>
      </c>
      <c r="N33" s="73">
        <v>0</v>
      </c>
      <c r="O33" s="46">
        <v>-20</v>
      </c>
      <c r="P33" s="46">
        <v>0</v>
      </c>
      <c r="Q33" s="46">
        <v>0</v>
      </c>
      <c r="R33" s="46">
        <v>0</v>
      </c>
      <c r="S33" s="74">
        <v>0</v>
      </c>
      <c r="U33" s="73">
        <v>219.97</v>
      </c>
      <c r="V33" s="74">
        <v>-20</v>
      </c>
      <c r="W33">
        <v>219.68</v>
      </c>
      <c r="X33">
        <v>-20</v>
      </c>
      <c r="Y33">
        <v>0.28999999999999998</v>
      </c>
      <c r="Z33">
        <v>0</v>
      </c>
    </row>
    <row r="34" spans="7:26">
      <c r="G34" t="s">
        <v>76</v>
      </c>
      <c r="H34" s="73">
        <v>200.49</v>
      </c>
      <c r="I34" s="46">
        <v>0</v>
      </c>
      <c r="J34" s="46">
        <v>0</v>
      </c>
      <c r="K34" s="46">
        <v>0</v>
      </c>
      <c r="L34" s="46">
        <v>0</v>
      </c>
      <c r="M34" s="74">
        <v>0.28999999999999998</v>
      </c>
      <c r="N34" s="73">
        <v>0</v>
      </c>
      <c r="O34" s="46">
        <v>-20</v>
      </c>
      <c r="P34" s="46">
        <v>0</v>
      </c>
      <c r="Q34" s="46">
        <v>0</v>
      </c>
      <c r="R34" s="46">
        <v>0</v>
      </c>
      <c r="S34" s="74">
        <v>0</v>
      </c>
      <c r="U34" s="73">
        <v>200.78</v>
      </c>
      <c r="V34" s="74">
        <v>-20</v>
      </c>
      <c r="W34">
        <v>200.49</v>
      </c>
      <c r="X34">
        <v>-20</v>
      </c>
      <c r="Y34">
        <v>0.28999999999999998</v>
      </c>
      <c r="Z34">
        <v>0</v>
      </c>
    </row>
    <row r="35" spans="7:26">
      <c r="G35" t="s">
        <v>77</v>
      </c>
      <c r="H35" s="73">
        <v>35.94</v>
      </c>
      <c r="I35" s="46">
        <v>0</v>
      </c>
      <c r="J35" s="46">
        <v>0</v>
      </c>
      <c r="K35" s="46">
        <v>0</v>
      </c>
      <c r="L35" s="46">
        <v>0</v>
      </c>
      <c r="M35" s="74">
        <v>0.96</v>
      </c>
      <c r="N35" s="73">
        <v>0</v>
      </c>
      <c r="O35" s="46">
        <v>-20</v>
      </c>
      <c r="P35" s="46">
        <v>0</v>
      </c>
      <c r="Q35" s="46">
        <v>0</v>
      </c>
      <c r="R35" s="46">
        <v>0</v>
      </c>
      <c r="S35" s="74">
        <v>0</v>
      </c>
      <c r="U35" s="73">
        <v>36.9</v>
      </c>
      <c r="V35" s="74">
        <v>-20</v>
      </c>
      <c r="W35">
        <v>35.94</v>
      </c>
      <c r="X35">
        <v>-20</v>
      </c>
      <c r="Y35">
        <v>0.96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1.1599999999999999</v>
      </c>
      <c r="N36" s="73">
        <v>0</v>
      </c>
      <c r="O36" s="46">
        <v>-20</v>
      </c>
      <c r="P36" s="46">
        <v>0</v>
      </c>
      <c r="Q36" s="46">
        <v>0</v>
      </c>
      <c r="R36" s="46">
        <v>0</v>
      </c>
      <c r="S36" s="74">
        <v>0</v>
      </c>
      <c r="U36" s="73">
        <v>1.1599999999999999</v>
      </c>
      <c r="V36" s="74">
        <v>-20</v>
      </c>
      <c r="W36">
        <v>0</v>
      </c>
      <c r="X36">
        <v>-20</v>
      </c>
      <c r="Y36">
        <v>1.1599999999999999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5.1100000000000003</v>
      </c>
      <c r="N37" s="73">
        <v>0</v>
      </c>
      <c r="O37" s="46">
        <v>-20</v>
      </c>
      <c r="P37" s="46">
        <v>0</v>
      </c>
      <c r="Q37" s="46">
        <v>0</v>
      </c>
      <c r="R37" s="46">
        <v>0</v>
      </c>
      <c r="S37" s="74">
        <v>0</v>
      </c>
      <c r="U37" s="73">
        <v>5.1100000000000003</v>
      </c>
      <c r="V37" s="74">
        <v>-20</v>
      </c>
      <c r="W37">
        <v>0</v>
      </c>
      <c r="X37">
        <v>-20</v>
      </c>
      <c r="Y37">
        <v>5.1100000000000003</v>
      </c>
      <c r="Z37">
        <v>0</v>
      </c>
    </row>
    <row r="38" spans="7:26">
      <c r="G38" t="s">
        <v>80</v>
      </c>
      <c r="H38" s="73">
        <v>105.98</v>
      </c>
      <c r="I38" s="46">
        <v>0</v>
      </c>
      <c r="J38" s="46">
        <v>0</v>
      </c>
      <c r="K38" s="46">
        <v>0</v>
      </c>
      <c r="L38" s="46">
        <v>0</v>
      </c>
      <c r="M38" s="74">
        <v>0.87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106.85</v>
      </c>
      <c r="V38" s="74">
        <v>0</v>
      </c>
      <c r="W38">
        <v>105.98</v>
      </c>
      <c r="X38">
        <v>0</v>
      </c>
      <c r="Y38">
        <v>0.87</v>
      </c>
      <c r="Z38">
        <v>0</v>
      </c>
    </row>
    <row r="39" spans="7:26">
      <c r="G39" t="s">
        <v>81</v>
      </c>
      <c r="H39" s="73">
        <v>83.82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83.82</v>
      </c>
      <c r="V39" s="74">
        <v>0</v>
      </c>
      <c r="W39">
        <v>83.82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125.26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125.26</v>
      </c>
      <c r="V40" s="74">
        <v>0</v>
      </c>
      <c r="W40">
        <v>125.26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89.61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89.61</v>
      </c>
      <c r="V41" s="74">
        <v>0</v>
      </c>
      <c r="W41">
        <v>89.61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92.5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92.5</v>
      </c>
      <c r="V42" s="74">
        <v>0</v>
      </c>
      <c r="W42">
        <v>92.5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62.63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62.63</v>
      </c>
      <c r="V43" s="74">
        <v>0</v>
      </c>
      <c r="W43">
        <v>62.63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28.91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28.9</v>
      </c>
      <c r="V44" s="74">
        <v>0</v>
      </c>
      <c r="W44">
        <v>28.91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-16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-16</v>
      </c>
      <c r="W46">
        <v>0</v>
      </c>
      <c r="X46">
        <v>-16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-6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-6</v>
      </c>
      <c r="W47">
        <v>0</v>
      </c>
      <c r="X47">
        <v>-6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-31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-31</v>
      </c>
      <c r="W48">
        <v>0</v>
      </c>
      <c r="X48">
        <v>-31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-46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-46</v>
      </c>
      <c r="W49">
        <v>0</v>
      </c>
      <c r="X49">
        <v>-46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-51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-51</v>
      </c>
      <c r="W50">
        <v>0</v>
      </c>
      <c r="X50">
        <v>-51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2.89</v>
      </c>
      <c r="N51" s="73">
        <v>0</v>
      </c>
      <c r="O51" s="46">
        <v>-51</v>
      </c>
      <c r="P51" s="46">
        <v>0</v>
      </c>
      <c r="Q51" s="46">
        <v>0</v>
      </c>
      <c r="R51" s="46">
        <v>0</v>
      </c>
      <c r="S51" s="74">
        <v>0</v>
      </c>
      <c r="U51" s="73">
        <v>2.89</v>
      </c>
      <c r="V51" s="74">
        <v>-51</v>
      </c>
      <c r="W51">
        <v>0</v>
      </c>
      <c r="X51">
        <v>-51</v>
      </c>
      <c r="Y51">
        <v>2.89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1.73</v>
      </c>
      <c r="N52" s="73">
        <v>0</v>
      </c>
      <c r="O52" s="46">
        <v>-66</v>
      </c>
      <c r="P52" s="46">
        <v>0</v>
      </c>
      <c r="Q52" s="46">
        <v>0</v>
      </c>
      <c r="R52" s="46">
        <v>0</v>
      </c>
      <c r="S52" s="74">
        <v>0</v>
      </c>
      <c r="U52" s="73">
        <v>1.73</v>
      </c>
      <c r="V52" s="74">
        <v>-66</v>
      </c>
      <c r="W52">
        <v>0</v>
      </c>
      <c r="X52">
        <v>-66</v>
      </c>
      <c r="Y52">
        <v>1.73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0.57999999999999996</v>
      </c>
      <c r="N53" s="73">
        <v>0</v>
      </c>
      <c r="O53" s="46">
        <v>-81</v>
      </c>
      <c r="P53" s="46">
        <v>0</v>
      </c>
      <c r="Q53" s="46">
        <v>0</v>
      </c>
      <c r="R53" s="46">
        <v>0</v>
      </c>
      <c r="S53" s="74">
        <v>0</v>
      </c>
      <c r="U53" s="73">
        <v>0.57999999999999996</v>
      </c>
      <c r="V53" s="74">
        <v>-81</v>
      </c>
      <c r="W53">
        <v>0</v>
      </c>
      <c r="X53">
        <v>-81</v>
      </c>
      <c r="Y53">
        <v>0.57999999999999996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1.64</v>
      </c>
      <c r="N54" s="73">
        <v>0</v>
      </c>
      <c r="O54" s="46">
        <v>-98.5</v>
      </c>
      <c r="P54" s="46">
        <v>0</v>
      </c>
      <c r="Q54" s="46">
        <v>0</v>
      </c>
      <c r="R54" s="46">
        <v>0</v>
      </c>
      <c r="S54" s="74">
        <v>0</v>
      </c>
      <c r="U54" s="73">
        <v>1.64</v>
      </c>
      <c r="V54" s="74">
        <v>-98.5</v>
      </c>
      <c r="W54">
        <v>0</v>
      </c>
      <c r="X54">
        <v>-98.5</v>
      </c>
      <c r="Y54">
        <v>1.64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2.12</v>
      </c>
      <c r="N55" s="73">
        <v>0</v>
      </c>
      <c r="O55" s="46">
        <v>-90</v>
      </c>
      <c r="P55" s="46">
        <v>0</v>
      </c>
      <c r="Q55" s="46">
        <v>0</v>
      </c>
      <c r="R55" s="46">
        <v>0</v>
      </c>
      <c r="S55" s="74">
        <v>0</v>
      </c>
      <c r="U55" s="73">
        <v>2.12</v>
      </c>
      <c r="V55" s="74">
        <v>-90</v>
      </c>
      <c r="W55">
        <v>0</v>
      </c>
      <c r="X55">
        <v>-90</v>
      </c>
      <c r="Y55">
        <v>2.12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2.31</v>
      </c>
      <c r="N56" s="73">
        <v>0</v>
      </c>
      <c r="O56" s="46">
        <v>-120</v>
      </c>
      <c r="P56" s="46">
        <v>0</v>
      </c>
      <c r="Q56" s="46">
        <v>0</v>
      </c>
      <c r="R56" s="46">
        <v>0</v>
      </c>
      <c r="S56" s="74">
        <v>0</v>
      </c>
      <c r="U56" s="73">
        <v>2.31</v>
      </c>
      <c r="V56" s="74">
        <v>-120</v>
      </c>
      <c r="W56">
        <v>0</v>
      </c>
      <c r="X56">
        <v>-120</v>
      </c>
      <c r="Y56">
        <v>2.31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4.62</v>
      </c>
      <c r="N57" s="73">
        <v>0</v>
      </c>
      <c r="O57" s="46">
        <v>-140</v>
      </c>
      <c r="P57" s="46">
        <v>0</v>
      </c>
      <c r="Q57" s="46">
        <v>0</v>
      </c>
      <c r="R57" s="46">
        <v>0</v>
      </c>
      <c r="S57" s="74">
        <v>0</v>
      </c>
      <c r="U57" s="73">
        <v>4.62</v>
      </c>
      <c r="V57" s="74">
        <v>-140</v>
      </c>
      <c r="W57">
        <v>0</v>
      </c>
      <c r="X57">
        <v>-140</v>
      </c>
      <c r="Y57">
        <v>4.62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2.7</v>
      </c>
      <c r="N58" s="73">
        <v>0</v>
      </c>
      <c r="O58" s="46">
        <v>-155</v>
      </c>
      <c r="P58" s="46">
        <v>0</v>
      </c>
      <c r="Q58" s="46">
        <v>0</v>
      </c>
      <c r="R58" s="46">
        <v>0</v>
      </c>
      <c r="S58" s="74">
        <v>0</v>
      </c>
      <c r="U58" s="73">
        <v>2.7</v>
      </c>
      <c r="V58" s="74">
        <v>-155</v>
      </c>
      <c r="W58">
        <v>0</v>
      </c>
      <c r="X58">
        <v>-155</v>
      </c>
      <c r="Y58">
        <v>2.7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-160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-160</v>
      </c>
      <c r="W59">
        <v>0</v>
      </c>
      <c r="X59">
        <v>-160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0.67</v>
      </c>
      <c r="N60" s="73">
        <v>0</v>
      </c>
      <c r="O60" s="46">
        <v>-160</v>
      </c>
      <c r="P60" s="46">
        <v>-14</v>
      </c>
      <c r="Q60" s="46">
        <v>0</v>
      </c>
      <c r="R60" s="46">
        <v>0</v>
      </c>
      <c r="S60" s="74">
        <v>0</v>
      </c>
      <c r="U60" s="73">
        <v>0.67</v>
      </c>
      <c r="V60" s="74">
        <v>-174</v>
      </c>
      <c r="W60">
        <v>0</v>
      </c>
      <c r="X60">
        <v>-160</v>
      </c>
      <c r="Y60">
        <v>0.67</v>
      </c>
      <c r="Z60">
        <v>-14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1.54</v>
      </c>
      <c r="N61" s="73">
        <v>0</v>
      </c>
      <c r="O61" s="46">
        <v>-150</v>
      </c>
      <c r="P61" s="46">
        <v>-9</v>
      </c>
      <c r="Q61" s="46">
        <v>0</v>
      </c>
      <c r="R61" s="46">
        <v>0</v>
      </c>
      <c r="S61" s="74">
        <v>0</v>
      </c>
      <c r="U61" s="73">
        <v>1.54</v>
      </c>
      <c r="V61" s="74">
        <v>-159</v>
      </c>
      <c r="W61">
        <v>0</v>
      </c>
      <c r="X61">
        <v>-150</v>
      </c>
      <c r="Y61">
        <v>1.54</v>
      </c>
      <c r="Z61">
        <v>-9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3.37</v>
      </c>
      <c r="N62" s="73">
        <v>0</v>
      </c>
      <c r="O62" s="46">
        <v>-176</v>
      </c>
      <c r="P62" s="46">
        <v>-7</v>
      </c>
      <c r="Q62" s="46">
        <v>0</v>
      </c>
      <c r="R62" s="46">
        <v>0</v>
      </c>
      <c r="S62" s="74">
        <v>0</v>
      </c>
      <c r="U62" s="73">
        <v>3.37</v>
      </c>
      <c r="V62" s="74">
        <v>-183</v>
      </c>
      <c r="W62">
        <v>0</v>
      </c>
      <c r="X62">
        <v>-176</v>
      </c>
      <c r="Y62">
        <v>3.37</v>
      </c>
      <c r="Z62">
        <v>-7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-171</v>
      </c>
      <c r="P63" s="46">
        <v>-10</v>
      </c>
      <c r="Q63" s="46">
        <v>0</v>
      </c>
      <c r="R63" s="46">
        <v>0</v>
      </c>
      <c r="S63" s="74">
        <v>0</v>
      </c>
      <c r="U63" s="73">
        <v>0</v>
      </c>
      <c r="V63" s="74">
        <v>-181</v>
      </c>
      <c r="W63">
        <v>0</v>
      </c>
      <c r="X63">
        <v>-171</v>
      </c>
      <c r="Y63">
        <v>0</v>
      </c>
      <c r="Z63">
        <v>-10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-211</v>
      </c>
      <c r="P64" s="46">
        <v>-18</v>
      </c>
      <c r="Q64" s="46">
        <v>0</v>
      </c>
      <c r="R64" s="46">
        <v>0</v>
      </c>
      <c r="S64" s="74">
        <v>0</v>
      </c>
      <c r="U64" s="73">
        <v>0</v>
      </c>
      <c r="V64" s="74">
        <v>-229</v>
      </c>
      <c r="W64">
        <v>0</v>
      </c>
      <c r="X64">
        <v>-211</v>
      </c>
      <c r="Y64">
        <v>0</v>
      </c>
      <c r="Z64">
        <v>-18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-201</v>
      </c>
      <c r="P65" s="46">
        <v>-75</v>
      </c>
      <c r="Q65" s="46">
        <v>0</v>
      </c>
      <c r="R65" s="46">
        <v>0</v>
      </c>
      <c r="S65" s="74">
        <v>0</v>
      </c>
      <c r="U65" s="73">
        <v>0</v>
      </c>
      <c r="V65" s="74">
        <v>-276</v>
      </c>
      <c r="W65">
        <v>0</v>
      </c>
      <c r="X65">
        <v>-201</v>
      </c>
      <c r="Y65">
        <v>0</v>
      </c>
      <c r="Z65">
        <v>-75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-191</v>
      </c>
      <c r="P66" s="46">
        <v>-37</v>
      </c>
      <c r="Q66" s="46">
        <v>0</v>
      </c>
      <c r="R66" s="46">
        <v>0</v>
      </c>
      <c r="S66" s="74">
        <v>0</v>
      </c>
      <c r="U66" s="73">
        <v>0</v>
      </c>
      <c r="V66" s="74">
        <v>-228</v>
      </c>
      <c r="W66">
        <v>0</v>
      </c>
      <c r="X66">
        <v>-191</v>
      </c>
      <c r="Y66">
        <v>0</v>
      </c>
      <c r="Z66">
        <v>-37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-136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-136</v>
      </c>
      <c r="W67">
        <v>0</v>
      </c>
      <c r="X67">
        <v>-136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0.39</v>
      </c>
      <c r="N68" s="73">
        <v>0</v>
      </c>
      <c r="O68" s="46">
        <v>-161</v>
      </c>
      <c r="P68" s="46">
        <v>0</v>
      </c>
      <c r="Q68" s="46">
        <v>0</v>
      </c>
      <c r="R68" s="46">
        <v>0</v>
      </c>
      <c r="S68" s="74">
        <v>0</v>
      </c>
      <c r="U68" s="73">
        <v>0.39</v>
      </c>
      <c r="V68" s="74">
        <v>-161</v>
      </c>
      <c r="W68">
        <v>0</v>
      </c>
      <c r="X68">
        <v>-161</v>
      </c>
      <c r="Y68">
        <v>0.39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2.79</v>
      </c>
      <c r="N69" s="73">
        <v>0</v>
      </c>
      <c r="O69" s="46">
        <v>-146</v>
      </c>
      <c r="P69" s="46">
        <v>0</v>
      </c>
      <c r="Q69" s="46">
        <v>0</v>
      </c>
      <c r="R69" s="46">
        <v>0</v>
      </c>
      <c r="S69" s="74">
        <v>0</v>
      </c>
      <c r="U69" s="73">
        <v>2.79</v>
      </c>
      <c r="V69" s="74">
        <v>-146</v>
      </c>
      <c r="W69">
        <v>0</v>
      </c>
      <c r="X69">
        <v>-146</v>
      </c>
      <c r="Y69">
        <v>2.79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2.79</v>
      </c>
      <c r="N70" s="73">
        <v>0</v>
      </c>
      <c r="O70" s="46">
        <v>-126</v>
      </c>
      <c r="P70" s="46">
        <v>0</v>
      </c>
      <c r="Q70" s="46">
        <v>0</v>
      </c>
      <c r="R70" s="46">
        <v>0</v>
      </c>
      <c r="S70" s="74">
        <v>0</v>
      </c>
      <c r="U70" s="73">
        <v>2.79</v>
      </c>
      <c r="V70" s="74">
        <v>-126</v>
      </c>
      <c r="W70">
        <v>0</v>
      </c>
      <c r="X70">
        <v>-126</v>
      </c>
      <c r="Y70">
        <v>2.79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2.79</v>
      </c>
      <c r="N71" s="73">
        <v>0</v>
      </c>
      <c r="O71" s="46">
        <v>-85</v>
      </c>
      <c r="P71" s="46">
        <v>0</v>
      </c>
      <c r="Q71" s="46">
        <v>0</v>
      </c>
      <c r="R71" s="46">
        <v>0</v>
      </c>
      <c r="S71" s="74">
        <v>0</v>
      </c>
      <c r="U71" s="73">
        <v>2.79</v>
      </c>
      <c r="V71" s="74">
        <v>-85</v>
      </c>
      <c r="W71">
        <v>0</v>
      </c>
      <c r="X71">
        <v>-85</v>
      </c>
      <c r="Y71">
        <v>2.79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2.79</v>
      </c>
      <c r="N72" s="73">
        <v>0</v>
      </c>
      <c r="O72" s="46">
        <v>-56</v>
      </c>
      <c r="P72" s="46">
        <v>0</v>
      </c>
      <c r="Q72" s="46">
        <v>0</v>
      </c>
      <c r="R72" s="46">
        <v>0</v>
      </c>
      <c r="S72" s="74">
        <v>0</v>
      </c>
      <c r="U72" s="73">
        <v>2.79</v>
      </c>
      <c r="V72" s="74">
        <v>-56</v>
      </c>
      <c r="W72">
        <v>0</v>
      </c>
      <c r="X72">
        <v>-56</v>
      </c>
      <c r="Y72">
        <v>2.79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2.79</v>
      </c>
      <c r="N73" s="73">
        <v>0</v>
      </c>
      <c r="O73" s="46">
        <v>-26</v>
      </c>
      <c r="P73" s="46">
        <v>0</v>
      </c>
      <c r="Q73" s="46">
        <v>0</v>
      </c>
      <c r="R73" s="46">
        <v>0</v>
      </c>
      <c r="S73" s="74">
        <v>0</v>
      </c>
      <c r="U73" s="73">
        <v>2.79</v>
      </c>
      <c r="V73" s="74">
        <v>-26</v>
      </c>
      <c r="W73">
        <v>0</v>
      </c>
      <c r="X73">
        <v>-26</v>
      </c>
      <c r="Y73">
        <v>2.79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2.79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2.79</v>
      </c>
      <c r="V74" s="74">
        <v>0</v>
      </c>
      <c r="W74">
        <v>0</v>
      </c>
      <c r="X74">
        <v>0</v>
      </c>
      <c r="Y74">
        <v>2.79</v>
      </c>
      <c r="Z74">
        <v>0</v>
      </c>
    </row>
    <row r="75" spans="7:26">
      <c r="G75" t="s">
        <v>117</v>
      </c>
      <c r="H75" s="73">
        <v>154.16</v>
      </c>
      <c r="I75" s="46">
        <v>0</v>
      </c>
      <c r="J75" s="46">
        <v>0</v>
      </c>
      <c r="K75" s="46">
        <v>0</v>
      </c>
      <c r="L75" s="46">
        <v>0</v>
      </c>
      <c r="M75" s="74">
        <v>2.79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156.94999999999999</v>
      </c>
      <c r="V75" s="74">
        <v>0</v>
      </c>
      <c r="W75">
        <v>154.16</v>
      </c>
      <c r="X75">
        <v>0</v>
      </c>
      <c r="Y75">
        <v>2.79</v>
      </c>
      <c r="Z75">
        <v>0</v>
      </c>
    </row>
    <row r="76" spans="7:26">
      <c r="G76" t="s">
        <v>118</v>
      </c>
      <c r="H76" s="73">
        <v>199.45</v>
      </c>
      <c r="I76" s="46">
        <v>0</v>
      </c>
      <c r="J76" s="46">
        <v>0</v>
      </c>
      <c r="K76" s="46">
        <v>0</v>
      </c>
      <c r="L76" s="46">
        <v>0</v>
      </c>
      <c r="M76" s="74">
        <v>2.79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202.24</v>
      </c>
      <c r="V76" s="74">
        <v>0</v>
      </c>
      <c r="W76">
        <v>199.45</v>
      </c>
      <c r="X76">
        <v>0</v>
      </c>
      <c r="Y76">
        <v>2.79</v>
      </c>
      <c r="Z76">
        <v>0</v>
      </c>
    </row>
    <row r="77" spans="7:26">
      <c r="G77" t="s">
        <v>119</v>
      </c>
      <c r="H77" s="73">
        <v>47.22</v>
      </c>
      <c r="I77" s="46">
        <v>0</v>
      </c>
      <c r="J77" s="46">
        <v>0</v>
      </c>
      <c r="K77" s="46">
        <v>0</v>
      </c>
      <c r="L77" s="46">
        <v>0</v>
      </c>
      <c r="M77" s="74">
        <v>2.79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50.01</v>
      </c>
      <c r="V77" s="74">
        <v>0</v>
      </c>
      <c r="W77">
        <v>47.22</v>
      </c>
      <c r="X77">
        <v>0</v>
      </c>
      <c r="Y77">
        <v>2.79</v>
      </c>
      <c r="Z77">
        <v>0</v>
      </c>
    </row>
    <row r="78" spans="7:26">
      <c r="G78" t="s">
        <v>120</v>
      </c>
      <c r="H78" s="73">
        <v>114.66</v>
      </c>
      <c r="I78" s="46">
        <v>0</v>
      </c>
      <c r="J78" s="46">
        <v>0</v>
      </c>
      <c r="K78" s="46">
        <v>0</v>
      </c>
      <c r="L78" s="46">
        <v>0</v>
      </c>
      <c r="M78" s="74">
        <v>2.79</v>
      </c>
      <c r="N78" s="73">
        <v>0</v>
      </c>
      <c r="O78" s="46">
        <v>-10</v>
      </c>
      <c r="P78" s="46">
        <v>0</v>
      </c>
      <c r="Q78" s="46">
        <v>0</v>
      </c>
      <c r="R78" s="46">
        <v>0</v>
      </c>
      <c r="S78" s="74">
        <v>0</v>
      </c>
      <c r="U78" s="73">
        <v>117.45</v>
      </c>
      <c r="V78" s="74">
        <v>-10</v>
      </c>
      <c r="W78">
        <v>114.66</v>
      </c>
      <c r="X78">
        <v>-10</v>
      </c>
      <c r="Y78">
        <v>2.79</v>
      </c>
      <c r="Z78">
        <v>0</v>
      </c>
    </row>
    <row r="79" spans="7:26">
      <c r="G79" t="s">
        <v>121</v>
      </c>
      <c r="H79" s="73">
        <v>216.79</v>
      </c>
      <c r="I79" s="46">
        <v>0</v>
      </c>
      <c r="J79" s="46">
        <v>0</v>
      </c>
      <c r="K79" s="46">
        <v>0</v>
      </c>
      <c r="L79" s="46">
        <v>0</v>
      </c>
      <c r="M79" s="74">
        <v>2.79</v>
      </c>
      <c r="N79" s="73">
        <v>0</v>
      </c>
      <c r="O79" s="46">
        <v>-10</v>
      </c>
      <c r="P79" s="46">
        <v>-24</v>
      </c>
      <c r="Q79" s="46">
        <v>0</v>
      </c>
      <c r="R79" s="46">
        <v>0</v>
      </c>
      <c r="S79" s="74">
        <v>0</v>
      </c>
      <c r="U79" s="73">
        <v>219.58</v>
      </c>
      <c r="V79" s="74">
        <v>-34</v>
      </c>
      <c r="W79">
        <v>216.79</v>
      </c>
      <c r="X79">
        <v>-10</v>
      </c>
      <c r="Y79">
        <v>2.79</v>
      </c>
      <c r="Z79">
        <v>-24</v>
      </c>
    </row>
    <row r="80" spans="7:26">
      <c r="G80" t="s">
        <v>122</v>
      </c>
      <c r="H80" s="73">
        <v>229.31</v>
      </c>
      <c r="I80" s="46">
        <v>0</v>
      </c>
      <c r="J80" s="46">
        <v>0</v>
      </c>
      <c r="K80" s="46">
        <v>0</v>
      </c>
      <c r="L80" s="46">
        <v>0</v>
      </c>
      <c r="M80" s="74">
        <v>6.36</v>
      </c>
      <c r="N80" s="73">
        <v>0</v>
      </c>
      <c r="O80" s="46">
        <v>-10</v>
      </c>
      <c r="P80" s="46">
        <v>-20</v>
      </c>
      <c r="Q80" s="46">
        <v>0</v>
      </c>
      <c r="R80" s="46">
        <v>0</v>
      </c>
      <c r="S80" s="74">
        <v>0</v>
      </c>
      <c r="U80" s="73">
        <v>235.67</v>
      </c>
      <c r="V80" s="74">
        <v>-30</v>
      </c>
      <c r="W80">
        <v>229.31</v>
      </c>
      <c r="X80">
        <v>-10</v>
      </c>
      <c r="Y80">
        <v>6.36</v>
      </c>
      <c r="Z80">
        <v>-20</v>
      </c>
    </row>
    <row r="81" spans="7:26">
      <c r="G81" t="s">
        <v>123</v>
      </c>
      <c r="H81" s="73">
        <v>234.13</v>
      </c>
      <c r="I81" s="46">
        <v>0</v>
      </c>
      <c r="J81" s="46">
        <v>0</v>
      </c>
      <c r="K81" s="46">
        <v>0</v>
      </c>
      <c r="L81" s="46">
        <v>0</v>
      </c>
      <c r="M81" s="74">
        <v>5.3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239.43</v>
      </c>
      <c r="V81" s="74">
        <v>0</v>
      </c>
      <c r="W81">
        <v>234.13</v>
      </c>
      <c r="X81">
        <v>0</v>
      </c>
      <c r="Y81">
        <v>5.3</v>
      </c>
      <c r="Z81">
        <v>0</v>
      </c>
    </row>
    <row r="82" spans="7:26">
      <c r="G82" t="s">
        <v>124</v>
      </c>
      <c r="H82" s="73">
        <v>227.39</v>
      </c>
      <c r="I82" s="46">
        <v>0</v>
      </c>
      <c r="J82" s="46">
        <v>0</v>
      </c>
      <c r="K82" s="46">
        <v>0</v>
      </c>
      <c r="L82" s="46">
        <v>0</v>
      </c>
      <c r="M82" s="74">
        <v>8.3800000000000008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235.77</v>
      </c>
      <c r="V82" s="74">
        <v>0</v>
      </c>
      <c r="W82">
        <v>227.39</v>
      </c>
      <c r="X82">
        <v>0</v>
      </c>
      <c r="Y82">
        <v>8.3800000000000008</v>
      </c>
      <c r="Z82">
        <v>0</v>
      </c>
    </row>
    <row r="83" spans="7:26">
      <c r="G83" t="s">
        <v>125</v>
      </c>
      <c r="H83" s="73">
        <v>195.59</v>
      </c>
      <c r="I83" s="46">
        <v>0</v>
      </c>
      <c r="J83" s="46">
        <v>0</v>
      </c>
      <c r="K83" s="46">
        <v>0</v>
      </c>
      <c r="L83" s="46">
        <v>0</v>
      </c>
      <c r="M83" s="74">
        <v>8.2899999999999991</v>
      </c>
      <c r="N83" s="73">
        <v>0</v>
      </c>
      <c r="O83" s="46">
        <v>-29</v>
      </c>
      <c r="P83" s="46">
        <v>0</v>
      </c>
      <c r="Q83" s="46">
        <v>0</v>
      </c>
      <c r="R83" s="46">
        <v>0</v>
      </c>
      <c r="S83" s="74">
        <v>0</v>
      </c>
      <c r="U83" s="73">
        <v>203.88</v>
      </c>
      <c r="V83" s="74">
        <v>-29</v>
      </c>
      <c r="W83">
        <v>195.59</v>
      </c>
      <c r="X83">
        <v>-29</v>
      </c>
      <c r="Y83">
        <v>8.2899999999999991</v>
      </c>
      <c r="Z83">
        <v>0</v>
      </c>
    </row>
    <row r="84" spans="7:26">
      <c r="G84" t="s">
        <v>126</v>
      </c>
      <c r="H84" s="73">
        <v>157.05000000000001</v>
      </c>
      <c r="I84" s="46">
        <v>0</v>
      </c>
      <c r="J84" s="46">
        <v>0</v>
      </c>
      <c r="K84" s="46">
        <v>0</v>
      </c>
      <c r="L84" s="46">
        <v>0</v>
      </c>
      <c r="M84" s="74">
        <v>8.86</v>
      </c>
      <c r="N84" s="73">
        <v>0</v>
      </c>
      <c r="O84" s="46">
        <v>-10</v>
      </c>
      <c r="P84" s="46">
        <v>0</v>
      </c>
      <c r="Q84" s="46">
        <v>0</v>
      </c>
      <c r="R84" s="46">
        <v>0</v>
      </c>
      <c r="S84" s="74">
        <v>0</v>
      </c>
      <c r="U84" s="73">
        <v>165.91</v>
      </c>
      <c r="V84" s="74">
        <v>-10</v>
      </c>
      <c r="W84">
        <v>157.05000000000001</v>
      </c>
      <c r="X84">
        <v>-10</v>
      </c>
      <c r="Y84">
        <v>8.86</v>
      </c>
      <c r="Z84">
        <v>0</v>
      </c>
    </row>
    <row r="85" spans="7:26">
      <c r="G85" t="s">
        <v>127</v>
      </c>
      <c r="H85" s="73">
        <v>113.69</v>
      </c>
      <c r="I85" s="46">
        <v>0</v>
      </c>
      <c r="J85" s="46">
        <v>0</v>
      </c>
      <c r="K85" s="46">
        <v>0</v>
      </c>
      <c r="L85" s="46">
        <v>0</v>
      </c>
      <c r="M85" s="74">
        <v>10.02</v>
      </c>
      <c r="N85" s="73">
        <v>0</v>
      </c>
      <c r="O85" s="46">
        <v>-29</v>
      </c>
      <c r="P85" s="46">
        <v>-25</v>
      </c>
      <c r="Q85" s="46">
        <v>0</v>
      </c>
      <c r="R85" s="46">
        <v>0</v>
      </c>
      <c r="S85" s="74">
        <v>0</v>
      </c>
      <c r="U85" s="73">
        <v>123.71</v>
      </c>
      <c r="V85" s="74">
        <v>-54</v>
      </c>
      <c r="W85">
        <v>113.69</v>
      </c>
      <c r="X85">
        <v>-29</v>
      </c>
      <c r="Y85">
        <v>10.02</v>
      </c>
      <c r="Z85">
        <v>-25</v>
      </c>
    </row>
    <row r="86" spans="7:26">
      <c r="G86" t="s">
        <v>128</v>
      </c>
      <c r="H86" s="73">
        <v>52.99</v>
      </c>
      <c r="I86" s="46">
        <v>0</v>
      </c>
      <c r="J86" s="46">
        <v>0</v>
      </c>
      <c r="K86" s="46">
        <v>0</v>
      </c>
      <c r="L86" s="46">
        <v>0</v>
      </c>
      <c r="M86" s="74">
        <v>10.31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63.3</v>
      </c>
      <c r="V86" s="74">
        <v>0</v>
      </c>
      <c r="W86">
        <v>52.99</v>
      </c>
      <c r="X86">
        <v>0</v>
      </c>
      <c r="Y86">
        <v>10.31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11.75</v>
      </c>
      <c r="N87" s="73">
        <v>0</v>
      </c>
      <c r="O87" s="46">
        <v>-31</v>
      </c>
      <c r="P87" s="46">
        <v>0</v>
      </c>
      <c r="Q87" s="46">
        <v>0</v>
      </c>
      <c r="R87" s="46">
        <v>0</v>
      </c>
      <c r="S87" s="74">
        <v>0</v>
      </c>
      <c r="U87" s="73">
        <v>11.75</v>
      </c>
      <c r="V87" s="74">
        <v>-31</v>
      </c>
      <c r="W87">
        <v>0</v>
      </c>
      <c r="X87">
        <v>-31</v>
      </c>
      <c r="Y87">
        <v>11.75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7.13</v>
      </c>
      <c r="N88" s="73">
        <v>0</v>
      </c>
      <c r="O88" s="46">
        <v>-111</v>
      </c>
      <c r="P88" s="46">
        <v>0</v>
      </c>
      <c r="Q88" s="46">
        <v>0</v>
      </c>
      <c r="R88" s="46">
        <v>0</v>
      </c>
      <c r="S88" s="74">
        <v>0</v>
      </c>
      <c r="U88" s="73">
        <v>7.13</v>
      </c>
      <c r="V88" s="74">
        <v>-111</v>
      </c>
      <c r="W88">
        <v>0</v>
      </c>
      <c r="X88">
        <v>-111</v>
      </c>
      <c r="Y88">
        <v>7.13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4.53</v>
      </c>
      <c r="N89" s="73">
        <v>0</v>
      </c>
      <c r="O89" s="46">
        <v>-146</v>
      </c>
      <c r="P89" s="46">
        <v>0</v>
      </c>
      <c r="Q89" s="46">
        <v>0</v>
      </c>
      <c r="R89" s="46">
        <v>0</v>
      </c>
      <c r="S89" s="74">
        <v>0</v>
      </c>
      <c r="U89" s="73">
        <v>4.53</v>
      </c>
      <c r="V89" s="74">
        <v>-146</v>
      </c>
      <c r="W89">
        <v>0</v>
      </c>
      <c r="X89">
        <v>-146</v>
      </c>
      <c r="Y89">
        <v>4.53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2.41</v>
      </c>
      <c r="N90" s="73">
        <v>0</v>
      </c>
      <c r="O90" s="46">
        <v>-151</v>
      </c>
      <c r="P90" s="46">
        <v>0</v>
      </c>
      <c r="Q90" s="46">
        <v>0</v>
      </c>
      <c r="R90" s="46">
        <v>0</v>
      </c>
      <c r="S90" s="74">
        <v>0</v>
      </c>
      <c r="U90" s="73">
        <v>2.41</v>
      </c>
      <c r="V90" s="74">
        <v>-151</v>
      </c>
      <c r="W90">
        <v>0</v>
      </c>
      <c r="X90">
        <v>-151</v>
      </c>
      <c r="Y90">
        <v>2.41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5.49</v>
      </c>
      <c r="N91" s="73">
        <v>0</v>
      </c>
      <c r="O91" s="46">
        <v>-111</v>
      </c>
      <c r="P91" s="46">
        <v>0</v>
      </c>
      <c r="Q91" s="46">
        <v>0</v>
      </c>
      <c r="R91" s="46">
        <v>0</v>
      </c>
      <c r="S91" s="74">
        <v>0</v>
      </c>
      <c r="U91" s="73">
        <v>5.49</v>
      </c>
      <c r="V91" s="74">
        <v>-111</v>
      </c>
      <c r="W91">
        <v>0</v>
      </c>
      <c r="X91">
        <v>-111</v>
      </c>
      <c r="Y91">
        <v>5.49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2.2200000000000002</v>
      </c>
      <c r="N92" s="73">
        <v>0</v>
      </c>
      <c r="O92" s="46">
        <v>-136</v>
      </c>
      <c r="P92" s="46">
        <v>-26</v>
      </c>
      <c r="Q92" s="46">
        <v>0</v>
      </c>
      <c r="R92" s="46">
        <v>0</v>
      </c>
      <c r="S92" s="74">
        <v>0</v>
      </c>
      <c r="U92" s="73">
        <v>2.2200000000000002</v>
      </c>
      <c r="V92" s="74">
        <v>-162</v>
      </c>
      <c r="W92">
        <v>0</v>
      </c>
      <c r="X92">
        <v>-136</v>
      </c>
      <c r="Y92">
        <v>2.2200000000000002</v>
      </c>
      <c r="Z92">
        <v>-26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2.7</v>
      </c>
      <c r="N93" s="73">
        <v>0</v>
      </c>
      <c r="O93" s="46">
        <v>-166</v>
      </c>
      <c r="P93" s="46">
        <v>-61</v>
      </c>
      <c r="Q93" s="46">
        <v>0</v>
      </c>
      <c r="R93" s="46">
        <v>0</v>
      </c>
      <c r="S93" s="74">
        <v>0</v>
      </c>
      <c r="U93" s="73">
        <v>2.7</v>
      </c>
      <c r="V93" s="74">
        <v>-227</v>
      </c>
      <c r="W93">
        <v>0</v>
      </c>
      <c r="X93">
        <v>-166</v>
      </c>
      <c r="Y93">
        <v>2.7</v>
      </c>
      <c r="Z93">
        <v>-61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1.64</v>
      </c>
      <c r="N94" s="73">
        <v>0</v>
      </c>
      <c r="O94" s="46">
        <v>-196</v>
      </c>
      <c r="P94" s="46">
        <v>-85</v>
      </c>
      <c r="Q94" s="46">
        <v>0</v>
      </c>
      <c r="R94" s="46">
        <v>0</v>
      </c>
      <c r="S94" s="74">
        <v>0</v>
      </c>
      <c r="U94" s="73">
        <v>1.64</v>
      </c>
      <c r="V94" s="74">
        <v>-281</v>
      </c>
      <c r="W94">
        <v>0</v>
      </c>
      <c r="X94">
        <v>-196</v>
      </c>
      <c r="Y94">
        <v>1.64</v>
      </c>
      <c r="Z94">
        <v>-85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7.52</v>
      </c>
      <c r="N95" s="73">
        <v>0</v>
      </c>
      <c r="O95" s="46">
        <v>-216</v>
      </c>
      <c r="P95" s="46">
        <v>-113</v>
      </c>
      <c r="Q95" s="46">
        <v>0</v>
      </c>
      <c r="R95" s="46">
        <v>0</v>
      </c>
      <c r="S95" s="74">
        <v>0</v>
      </c>
      <c r="U95" s="73">
        <v>7.52</v>
      </c>
      <c r="V95" s="74">
        <v>-329</v>
      </c>
      <c r="W95">
        <v>0</v>
      </c>
      <c r="X95">
        <v>-216</v>
      </c>
      <c r="Y95">
        <v>7.52</v>
      </c>
      <c r="Z95">
        <v>-113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4.62</v>
      </c>
      <c r="N96" s="73">
        <v>0</v>
      </c>
      <c r="O96" s="46">
        <v>-231</v>
      </c>
      <c r="P96" s="46">
        <v>-209</v>
      </c>
      <c r="Q96" s="46">
        <v>0</v>
      </c>
      <c r="R96" s="46">
        <v>0</v>
      </c>
      <c r="S96" s="74">
        <v>0</v>
      </c>
      <c r="U96" s="73">
        <v>4.62</v>
      </c>
      <c r="V96" s="74">
        <v>-440</v>
      </c>
      <c r="W96">
        <v>0</v>
      </c>
      <c r="X96">
        <v>-231</v>
      </c>
      <c r="Y96">
        <v>4.62</v>
      </c>
      <c r="Z96">
        <v>-209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2.2200000000000002</v>
      </c>
      <c r="N97" s="73">
        <v>0</v>
      </c>
      <c r="O97" s="46">
        <v>-251</v>
      </c>
      <c r="P97" s="46">
        <v>-228</v>
      </c>
      <c r="Q97" s="46">
        <v>0</v>
      </c>
      <c r="R97" s="46">
        <v>0</v>
      </c>
      <c r="S97" s="74">
        <v>0</v>
      </c>
      <c r="U97" s="73">
        <v>2.2200000000000002</v>
      </c>
      <c r="V97" s="74">
        <v>-479</v>
      </c>
      <c r="W97">
        <v>0</v>
      </c>
      <c r="X97">
        <v>-251</v>
      </c>
      <c r="Y97">
        <v>2.2200000000000002</v>
      </c>
      <c r="Z97">
        <v>-228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0.96</v>
      </c>
      <c r="N98" s="73">
        <v>0</v>
      </c>
      <c r="O98" s="46">
        <v>-266</v>
      </c>
      <c r="P98" s="46">
        <v>-245</v>
      </c>
      <c r="Q98" s="46">
        <v>0</v>
      </c>
      <c r="R98" s="46">
        <v>0</v>
      </c>
      <c r="S98" s="74">
        <v>0</v>
      </c>
      <c r="U98" s="73">
        <v>0.96</v>
      </c>
      <c r="V98" s="74">
        <v>-511</v>
      </c>
      <c r="W98">
        <v>0</v>
      </c>
      <c r="X98">
        <v>-266</v>
      </c>
      <c r="Y98">
        <v>0.96</v>
      </c>
      <c r="Z98">
        <v>-245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0.98142499999999999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5.5320000000000029E-2</v>
      </c>
      <c r="N99" s="68">
        <f t="shared" si="1"/>
        <v>0</v>
      </c>
      <c r="O99" s="69">
        <f t="shared" si="1"/>
        <v>-3.6879599999999999</v>
      </c>
      <c r="P99" s="69">
        <f t="shared" si="1"/>
        <v>-1.2314525000000001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1.0367424999999999</v>
      </c>
      <c r="V99" s="70">
        <f t="shared" si="1"/>
        <v>-4.9194125</v>
      </c>
      <c r="W99">
        <f t="shared" si="1"/>
        <v>0.98142499999999999</v>
      </c>
      <c r="X99">
        <f t="shared" si="1"/>
        <v>-3.6879599999999999</v>
      </c>
      <c r="Y99">
        <f t="shared" si="1"/>
        <v>5.5320000000000029E-2</v>
      </c>
      <c r="Z99">
        <f t="shared" si="1"/>
        <v>-1.2314525000000001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533</v>
      </c>
      <c r="X1" t="s">
        <v>145</v>
      </c>
      <c r="Y1" t="s">
        <v>145</v>
      </c>
      <c r="Z1" t="s">
        <v>538</v>
      </c>
      <c r="AA1" t="s">
        <v>146</v>
      </c>
      <c r="AB1" t="s">
        <v>145</v>
      </c>
      <c r="AC1" t="s">
        <v>544</v>
      </c>
      <c r="AD1" t="s">
        <v>546</v>
      </c>
      <c r="AE1" t="s">
        <v>145</v>
      </c>
      <c r="AF1" t="s">
        <v>550</v>
      </c>
      <c r="AG1" t="s">
        <v>552</v>
      </c>
      <c r="AH1" t="s">
        <v>552</v>
      </c>
      <c r="AI1" t="s">
        <v>555</v>
      </c>
      <c r="AJ1" t="s">
        <v>557</v>
      </c>
      <c r="AK1" t="s">
        <v>559</v>
      </c>
      <c r="AL1" t="s">
        <v>145</v>
      </c>
      <c r="AM1" t="s">
        <v>145</v>
      </c>
      <c r="AN1" t="s">
        <v>563</v>
      </c>
      <c r="AO1" t="s">
        <v>565</v>
      </c>
      <c r="AP1" t="s">
        <v>567</v>
      </c>
      <c r="AQ1" t="s">
        <v>146</v>
      </c>
      <c r="AR1" t="s">
        <v>571</v>
      </c>
      <c r="AS1" t="s">
        <v>146</v>
      </c>
      <c r="AT1" t="s">
        <v>145</v>
      </c>
      <c r="AU1" t="s">
        <v>146</v>
      </c>
      <c r="AV1" t="s">
        <v>577</v>
      </c>
      <c r="AW1" t="s">
        <v>579</v>
      </c>
      <c r="AX1" t="s">
        <v>581</v>
      </c>
    </row>
    <row r="2" spans="1:5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45343</v>
      </c>
      <c r="W2" s="28" t="s">
        <v>369</v>
      </c>
      <c r="X2" t="s">
        <v>535</v>
      </c>
      <c r="Y2" t="s">
        <v>535</v>
      </c>
      <c r="Z2" t="s">
        <v>369</v>
      </c>
      <c r="AA2" t="s">
        <v>540</v>
      </c>
      <c r="AB2" t="s">
        <v>542</v>
      </c>
      <c r="AC2" t="s">
        <v>358</v>
      </c>
      <c r="AD2" t="s">
        <v>148</v>
      </c>
      <c r="AE2" t="s">
        <v>548</v>
      </c>
      <c r="AF2" t="s">
        <v>148</v>
      </c>
      <c r="AG2" t="s">
        <v>148</v>
      </c>
      <c r="AH2" t="s">
        <v>148</v>
      </c>
      <c r="AI2" t="s">
        <v>146</v>
      </c>
      <c r="AJ2" t="s">
        <v>148</v>
      </c>
      <c r="AK2" t="s">
        <v>148</v>
      </c>
      <c r="AL2" t="s">
        <v>548</v>
      </c>
      <c r="AM2" t="s">
        <v>548</v>
      </c>
      <c r="AN2" t="s">
        <v>148</v>
      </c>
      <c r="AO2" t="s">
        <v>148</v>
      </c>
      <c r="AP2" t="s">
        <v>148</v>
      </c>
      <c r="AQ2" t="s">
        <v>569</v>
      </c>
      <c r="AR2" t="s">
        <v>148</v>
      </c>
      <c r="AS2" t="s">
        <v>548</v>
      </c>
      <c r="AT2" t="s">
        <v>548</v>
      </c>
      <c r="AU2" t="s">
        <v>575</v>
      </c>
      <c r="AV2" t="s">
        <v>148</v>
      </c>
      <c r="AW2" t="s">
        <v>148</v>
      </c>
      <c r="AX2" t="s">
        <v>149</v>
      </c>
    </row>
    <row r="3" spans="1:5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2.21</v>
      </c>
      <c r="K3" s="53">
        <v>81.410000000000011</v>
      </c>
      <c r="L3" s="53">
        <v>7.71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7.71</v>
      </c>
      <c r="AA3">
        <v>20</v>
      </c>
      <c r="AB3">
        <v>25</v>
      </c>
      <c r="AC3">
        <v>0.39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4.82</v>
      </c>
      <c r="AK3">
        <v>8.19</v>
      </c>
      <c r="AL3">
        <v>132.97999999999999</v>
      </c>
      <c r="AM3">
        <v>0</v>
      </c>
      <c r="AN3">
        <v>6.74</v>
      </c>
      <c r="AO3">
        <v>5.78</v>
      </c>
      <c r="AP3">
        <v>11.56</v>
      </c>
      <c r="AQ3">
        <v>0</v>
      </c>
      <c r="AR3">
        <v>18.309999999999999</v>
      </c>
      <c r="AS3">
        <v>16.940000000000001</v>
      </c>
      <c r="AT3">
        <v>39.619999999999997</v>
      </c>
      <c r="AU3">
        <v>100</v>
      </c>
      <c r="AV3">
        <v>6.74</v>
      </c>
      <c r="AW3">
        <v>19.27</v>
      </c>
      <c r="AX3">
        <v>2.21</v>
      </c>
    </row>
    <row r="4" spans="1:50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2.21</v>
      </c>
      <c r="K4" s="46">
        <v>81.410000000000011</v>
      </c>
      <c r="L4" s="46">
        <v>7.71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7.71</v>
      </c>
      <c r="AA4">
        <v>20</v>
      </c>
      <c r="AB4">
        <v>25</v>
      </c>
      <c r="AC4">
        <v>0.39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4.82</v>
      </c>
      <c r="AK4">
        <v>8.19</v>
      </c>
      <c r="AL4">
        <v>132.97999999999999</v>
      </c>
      <c r="AM4">
        <v>0</v>
      </c>
      <c r="AN4">
        <v>6.74</v>
      </c>
      <c r="AO4">
        <v>5.78</v>
      </c>
      <c r="AP4">
        <v>11.56</v>
      </c>
      <c r="AQ4">
        <v>0</v>
      </c>
      <c r="AR4">
        <v>18.309999999999999</v>
      </c>
      <c r="AS4">
        <v>16.940000000000001</v>
      </c>
      <c r="AT4">
        <v>39.619999999999997</v>
      </c>
      <c r="AU4">
        <v>100</v>
      </c>
      <c r="AV4">
        <v>6.74</v>
      </c>
      <c r="AW4">
        <v>19.27</v>
      </c>
      <c r="AX4">
        <v>2.21</v>
      </c>
    </row>
    <row r="5" spans="1:50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2.21</v>
      </c>
      <c r="K5" s="46">
        <v>81.410000000000011</v>
      </c>
      <c r="L5" s="46">
        <v>7.71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7.71</v>
      </c>
      <c r="AA5">
        <v>20</v>
      </c>
      <c r="AB5">
        <v>25</v>
      </c>
      <c r="AC5">
        <v>0.39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4.82</v>
      </c>
      <c r="AK5">
        <v>8.19</v>
      </c>
      <c r="AL5">
        <v>132.97999999999999</v>
      </c>
      <c r="AM5">
        <v>0</v>
      </c>
      <c r="AN5">
        <v>6.74</v>
      </c>
      <c r="AO5">
        <v>5.78</v>
      </c>
      <c r="AP5">
        <v>11.56</v>
      </c>
      <c r="AQ5">
        <v>0</v>
      </c>
      <c r="AR5">
        <v>18.309999999999999</v>
      </c>
      <c r="AS5">
        <v>16.940000000000001</v>
      </c>
      <c r="AT5">
        <v>39.619999999999997</v>
      </c>
      <c r="AU5">
        <v>100</v>
      </c>
      <c r="AV5">
        <v>6.74</v>
      </c>
      <c r="AW5">
        <v>19.27</v>
      </c>
      <c r="AX5">
        <v>2.21</v>
      </c>
    </row>
    <row r="6" spans="1:50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2.21</v>
      </c>
      <c r="K6" s="46">
        <v>81.410000000000011</v>
      </c>
      <c r="L6" s="46">
        <v>7.71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7.71</v>
      </c>
      <c r="AA6">
        <v>20</v>
      </c>
      <c r="AB6">
        <v>25</v>
      </c>
      <c r="AC6">
        <v>0.39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4.82</v>
      </c>
      <c r="AK6">
        <v>8.19</v>
      </c>
      <c r="AL6">
        <v>132.97999999999999</v>
      </c>
      <c r="AM6">
        <v>0</v>
      </c>
      <c r="AN6">
        <v>6.74</v>
      </c>
      <c r="AO6">
        <v>5.78</v>
      </c>
      <c r="AP6">
        <v>11.56</v>
      </c>
      <c r="AQ6">
        <v>0</v>
      </c>
      <c r="AR6">
        <v>18.309999999999999</v>
      </c>
      <c r="AS6">
        <v>16.940000000000001</v>
      </c>
      <c r="AT6">
        <v>39.619999999999997</v>
      </c>
      <c r="AU6">
        <v>100</v>
      </c>
      <c r="AV6">
        <v>6.74</v>
      </c>
      <c r="AW6">
        <v>19.27</v>
      </c>
      <c r="AX6">
        <v>2.21</v>
      </c>
    </row>
    <row r="7" spans="1:50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2.21</v>
      </c>
      <c r="K7" s="46">
        <v>81.410000000000011</v>
      </c>
      <c r="L7" s="46">
        <v>7.71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7.71</v>
      </c>
      <c r="AA7">
        <v>20</v>
      </c>
      <c r="AB7">
        <v>25</v>
      </c>
      <c r="AC7">
        <v>0.39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4.82</v>
      </c>
      <c r="AK7">
        <v>8.19</v>
      </c>
      <c r="AL7">
        <v>132.97999999999999</v>
      </c>
      <c r="AM7">
        <v>0</v>
      </c>
      <c r="AN7">
        <v>6.74</v>
      </c>
      <c r="AO7">
        <v>5.78</v>
      </c>
      <c r="AP7">
        <v>11.56</v>
      </c>
      <c r="AQ7">
        <v>0</v>
      </c>
      <c r="AR7">
        <v>18.309999999999999</v>
      </c>
      <c r="AS7">
        <v>16.940000000000001</v>
      </c>
      <c r="AT7">
        <v>39.619999999999997</v>
      </c>
      <c r="AU7">
        <v>100</v>
      </c>
      <c r="AV7">
        <v>6.74</v>
      </c>
      <c r="AW7">
        <v>19.27</v>
      </c>
      <c r="AX7">
        <v>2.21</v>
      </c>
    </row>
    <row r="8" spans="1:50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2.21</v>
      </c>
      <c r="K8" s="46">
        <v>81.410000000000011</v>
      </c>
      <c r="L8" s="46">
        <v>7.71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7.71</v>
      </c>
      <c r="AA8">
        <v>20</v>
      </c>
      <c r="AB8">
        <v>25</v>
      </c>
      <c r="AC8">
        <v>0.39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4.82</v>
      </c>
      <c r="AK8">
        <v>8.19</v>
      </c>
      <c r="AL8">
        <v>132.97999999999999</v>
      </c>
      <c r="AM8">
        <v>0</v>
      </c>
      <c r="AN8">
        <v>6.74</v>
      </c>
      <c r="AO8">
        <v>5.78</v>
      </c>
      <c r="AP8">
        <v>11.56</v>
      </c>
      <c r="AQ8">
        <v>0</v>
      </c>
      <c r="AR8">
        <v>18.309999999999999</v>
      </c>
      <c r="AS8">
        <v>16.940000000000001</v>
      </c>
      <c r="AT8">
        <v>39.619999999999997</v>
      </c>
      <c r="AU8">
        <v>100</v>
      </c>
      <c r="AV8">
        <v>6.74</v>
      </c>
      <c r="AW8">
        <v>19.27</v>
      </c>
      <c r="AX8">
        <v>2.21</v>
      </c>
    </row>
    <row r="9" spans="1:50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2.21</v>
      </c>
      <c r="K9" s="46">
        <v>81.410000000000011</v>
      </c>
      <c r="L9" s="46">
        <v>7.71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7.71</v>
      </c>
      <c r="AA9">
        <v>20</v>
      </c>
      <c r="AB9">
        <v>25</v>
      </c>
      <c r="AC9">
        <v>0.39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4.82</v>
      </c>
      <c r="AK9">
        <v>8.19</v>
      </c>
      <c r="AL9">
        <v>132.97999999999999</v>
      </c>
      <c r="AM9">
        <v>0</v>
      </c>
      <c r="AN9">
        <v>6.74</v>
      </c>
      <c r="AO9">
        <v>5.78</v>
      </c>
      <c r="AP9">
        <v>11.56</v>
      </c>
      <c r="AQ9">
        <v>0</v>
      </c>
      <c r="AR9">
        <v>18.309999999999999</v>
      </c>
      <c r="AS9">
        <v>16.940000000000001</v>
      </c>
      <c r="AT9">
        <v>39.619999999999997</v>
      </c>
      <c r="AU9">
        <v>100</v>
      </c>
      <c r="AV9">
        <v>6.74</v>
      </c>
      <c r="AW9">
        <v>19.27</v>
      </c>
      <c r="AX9">
        <v>2.21</v>
      </c>
    </row>
    <row r="10" spans="1:50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2.21</v>
      </c>
      <c r="K10" s="46">
        <v>81.410000000000011</v>
      </c>
      <c r="L10" s="46">
        <v>7.71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7.71</v>
      </c>
      <c r="AA10">
        <v>20</v>
      </c>
      <c r="AB10">
        <v>25</v>
      </c>
      <c r="AC10">
        <v>0.39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4.82</v>
      </c>
      <c r="AK10">
        <v>8.19</v>
      </c>
      <c r="AL10">
        <v>132.97999999999999</v>
      </c>
      <c r="AM10">
        <v>0</v>
      </c>
      <c r="AN10">
        <v>6.74</v>
      </c>
      <c r="AO10">
        <v>5.78</v>
      </c>
      <c r="AP10">
        <v>11.56</v>
      </c>
      <c r="AQ10">
        <v>0</v>
      </c>
      <c r="AR10">
        <v>18.309999999999999</v>
      </c>
      <c r="AS10">
        <v>16.940000000000001</v>
      </c>
      <c r="AT10">
        <v>39.619999999999997</v>
      </c>
      <c r="AU10">
        <v>100</v>
      </c>
      <c r="AV10">
        <v>6.74</v>
      </c>
      <c r="AW10">
        <v>19.27</v>
      </c>
      <c r="AX10">
        <v>2.21</v>
      </c>
    </row>
    <row r="11" spans="1:50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2.21</v>
      </c>
      <c r="K11" s="46">
        <v>81.410000000000011</v>
      </c>
      <c r="L11" s="46">
        <v>7.71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7.71</v>
      </c>
      <c r="AA11">
        <v>20</v>
      </c>
      <c r="AB11">
        <v>25</v>
      </c>
      <c r="AC11">
        <v>0.39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4.82</v>
      </c>
      <c r="AK11">
        <v>8.19</v>
      </c>
      <c r="AL11">
        <v>132.97999999999999</v>
      </c>
      <c r="AM11">
        <v>0</v>
      </c>
      <c r="AN11">
        <v>6.74</v>
      </c>
      <c r="AO11">
        <v>5.78</v>
      </c>
      <c r="AP11">
        <v>11.56</v>
      </c>
      <c r="AQ11">
        <v>0</v>
      </c>
      <c r="AR11">
        <v>18.309999999999999</v>
      </c>
      <c r="AS11">
        <v>16.940000000000001</v>
      </c>
      <c r="AT11">
        <v>39.619999999999997</v>
      </c>
      <c r="AU11">
        <v>100</v>
      </c>
      <c r="AV11">
        <v>6.74</v>
      </c>
      <c r="AW11">
        <v>19.27</v>
      </c>
      <c r="AX11">
        <v>2.21</v>
      </c>
    </row>
    <row r="12" spans="1:50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2.21</v>
      </c>
      <c r="K12" s="46">
        <v>81.410000000000011</v>
      </c>
      <c r="L12" s="46">
        <v>7.71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7.71</v>
      </c>
      <c r="AA12">
        <v>20</v>
      </c>
      <c r="AB12">
        <v>25</v>
      </c>
      <c r="AC12">
        <v>0.39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4.82</v>
      </c>
      <c r="AK12">
        <v>8.19</v>
      </c>
      <c r="AL12">
        <v>132.97999999999999</v>
      </c>
      <c r="AM12">
        <v>0</v>
      </c>
      <c r="AN12">
        <v>6.74</v>
      </c>
      <c r="AO12">
        <v>5.78</v>
      </c>
      <c r="AP12">
        <v>11.56</v>
      </c>
      <c r="AQ12">
        <v>0</v>
      </c>
      <c r="AR12">
        <v>18.309999999999999</v>
      </c>
      <c r="AS12">
        <v>16.940000000000001</v>
      </c>
      <c r="AT12">
        <v>39.619999999999997</v>
      </c>
      <c r="AU12">
        <v>100</v>
      </c>
      <c r="AV12">
        <v>6.74</v>
      </c>
      <c r="AW12">
        <v>19.27</v>
      </c>
      <c r="AX12">
        <v>2.21</v>
      </c>
    </row>
    <row r="13" spans="1:50">
      <c r="A13" t="s">
        <v>242</v>
      </c>
      <c r="G13" t="s">
        <v>55</v>
      </c>
      <c r="H13" s="73">
        <v>0.39</v>
      </c>
      <c r="I13" s="46">
        <v>0</v>
      </c>
      <c r="J13" s="46">
        <v>2.21</v>
      </c>
      <c r="K13" s="46">
        <v>81.410000000000011</v>
      </c>
      <c r="L13" s="46">
        <v>7.71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7.71</v>
      </c>
      <c r="AA13">
        <v>20</v>
      </c>
      <c r="AB13">
        <v>25</v>
      </c>
      <c r="AC13">
        <v>0.39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4.82</v>
      </c>
      <c r="AK13">
        <v>8.19</v>
      </c>
      <c r="AL13">
        <v>132.97999999999999</v>
      </c>
      <c r="AM13">
        <v>0</v>
      </c>
      <c r="AN13">
        <v>6.74</v>
      </c>
      <c r="AO13">
        <v>5.78</v>
      </c>
      <c r="AP13">
        <v>11.56</v>
      </c>
      <c r="AQ13">
        <v>0</v>
      </c>
      <c r="AR13">
        <v>18.309999999999999</v>
      </c>
      <c r="AS13">
        <v>16.940000000000001</v>
      </c>
      <c r="AT13">
        <v>39.619999999999997</v>
      </c>
      <c r="AU13">
        <v>100</v>
      </c>
      <c r="AV13">
        <v>6.74</v>
      </c>
      <c r="AW13">
        <v>19.27</v>
      </c>
      <c r="AX13">
        <v>2.21</v>
      </c>
    </row>
    <row r="14" spans="1:50">
      <c r="A14" t="s">
        <v>243</v>
      </c>
      <c r="G14" t="s">
        <v>56</v>
      </c>
      <c r="H14" s="73">
        <v>0.39</v>
      </c>
      <c r="I14" s="46">
        <v>0</v>
      </c>
      <c r="J14" s="46">
        <v>2.21</v>
      </c>
      <c r="K14" s="46">
        <v>81.410000000000011</v>
      </c>
      <c r="L14" s="46">
        <v>7.71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7.71</v>
      </c>
      <c r="AA14">
        <v>20</v>
      </c>
      <c r="AB14">
        <v>25</v>
      </c>
      <c r="AC14">
        <v>0.39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4.82</v>
      </c>
      <c r="AK14">
        <v>8.19</v>
      </c>
      <c r="AL14">
        <v>132.97999999999999</v>
      </c>
      <c r="AM14">
        <v>0</v>
      </c>
      <c r="AN14">
        <v>6.74</v>
      </c>
      <c r="AO14">
        <v>5.78</v>
      </c>
      <c r="AP14">
        <v>11.56</v>
      </c>
      <c r="AQ14">
        <v>0</v>
      </c>
      <c r="AR14">
        <v>18.309999999999999</v>
      </c>
      <c r="AS14">
        <v>16.940000000000001</v>
      </c>
      <c r="AT14">
        <v>39.619999999999997</v>
      </c>
      <c r="AU14">
        <v>100</v>
      </c>
      <c r="AV14">
        <v>6.74</v>
      </c>
      <c r="AW14">
        <v>19.27</v>
      </c>
      <c r="AX14">
        <v>2.21</v>
      </c>
    </row>
    <row r="15" spans="1:50">
      <c r="A15" t="s">
        <v>244</v>
      </c>
      <c r="G15" t="s">
        <v>57</v>
      </c>
      <c r="H15" s="73">
        <v>0.39</v>
      </c>
      <c r="I15" s="46">
        <v>0</v>
      </c>
      <c r="J15" s="46">
        <v>2.21</v>
      </c>
      <c r="K15" s="46">
        <v>81.410000000000011</v>
      </c>
      <c r="L15" s="46">
        <v>7.71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7.71</v>
      </c>
      <c r="AA15">
        <v>20</v>
      </c>
      <c r="AB15">
        <v>25</v>
      </c>
      <c r="AC15">
        <v>0.39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4.82</v>
      </c>
      <c r="AK15">
        <v>8.19</v>
      </c>
      <c r="AL15">
        <v>132.97999999999999</v>
      </c>
      <c r="AM15">
        <v>0</v>
      </c>
      <c r="AN15">
        <v>6.74</v>
      </c>
      <c r="AO15">
        <v>5.78</v>
      </c>
      <c r="AP15">
        <v>11.56</v>
      </c>
      <c r="AQ15">
        <v>0</v>
      </c>
      <c r="AR15">
        <v>18.309999999999999</v>
      </c>
      <c r="AS15">
        <v>16.940000000000001</v>
      </c>
      <c r="AT15">
        <v>39.619999999999997</v>
      </c>
      <c r="AU15">
        <v>100</v>
      </c>
      <c r="AV15">
        <v>6.74</v>
      </c>
      <c r="AW15">
        <v>19.27</v>
      </c>
      <c r="AX15">
        <v>2.21</v>
      </c>
    </row>
    <row r="16" spans="1:50">
      <c r="A16" t="s">
        <v>245</v>
      </c>
      <c r="G16" t="s">
        <v>58</v>
      </c>
      <c r="H16" s="73">
        <v>0.39</v>
      </c>
      <c r="I16" s="46">
        <v>0</v>
      </c>
      <c r="J16" s="46">
        <v>2.21</v>
      </c>
      <c r="K16" s="46">
        <v>81.410000000000011</v>
      </c>
      <c r="L16" s="46">
        <v>7.71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7.71</v>
      </c>
      <c r="AA16">
        <v>20</v>
      </c>
      <c r="AB16">
        <v>25</v>
      </c>
      <c r="AC16">
        <v>0.39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4.82</v>
      </c>
      <c r="AK16">
        <v>8.19</v>
      </c>
      <c r="AL16">
        <v>132.97999999999999</v>
      </c>
      <c r="AM16">
        <v>0</v>
      </c>
      <c r="AN16">
        <v>6.74</v>
      </c>
      <c r="AO16">
        <v>5.78</v>
      </c>
      <c r="AP16">
        <v>11.56</v>
      </c>
      <c r="AQ16">
        <v>0</v>
      </c>
      <c r="AR16">
        <v>18.309999999999999</v>
      </c>
      <c r="AS16">
        <v>16.940000000000001</v>
      </c>
      <c r="AT16">
        <v>39.619999999999997</v>
      </c>
      <c r="AU16">
        <v>100</v>
      </c>
      <c r="AV16">
        <v>6.74</v>
      </c>
      <c r="AW16">
        <v>19.27</v>
      </c>
      <c r="AX16">
        <v>2.21</v>
      </c>
    </row>
    <row r="17" spans="1:50">
      <c r="A17" t="s">
        <v>246</v>
      </c>
      <c r="G17" t="s">
        <v>59</v>
      </c>
      <c r="H17" s="73">
        <v>0.39</v>
      </c>
      <c r="I17" s="46">
        <v>0</v>
      </c>
      <c r="J17" s="46">
        <v>2.21</v>
      </c>
      <c r="K17" s="46">
        <v>81.410000000000011</v>
      </c>
      <c r="L17" s="46">
        <v>7.71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7.71</v>
      </c>
      <c r="AA17">
        <v>20</v>
      </c>
      <c r="AB17">
        <v>25</v>
      </c>
      <c r="AC17">
        <v>0.39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4.82</v>
      </c>
      <c r="AK17">
        <v>8.19</v>
      </c>
      <c r="AL17">
        <v>132.97999999999999</v>
      </c>
      <c r="AM17">
        <v>0</v>
      </c>
      <c r="AN17">
        <v>6.74</v>
      </c>
      <c r="AO17">
        <v>5.78</v>
      </c>
      <c r="AP17">
        <v>11.56</v>
      </c>
      <c r="AQ17">
        <v>0</v>
      </c>
      <c r="AR17">
        <v>18.309999999999999</v>
      </c>
      <c r="AS17">
        <v>16.940000000000001</v>
      </c>
      <c r="AT17">
        <v>39.619999999999997</v>
      </c>
      <c r="AU17">
        <v>100</v>
      </c>
      <c r="AV17">
        <v>6.74</v>
      </c>
      <c r="AW17">
        <v>19.27</v>
      </c>
      <c r="AX17">
        <v>2.21</v>
      </c>
    </row>
    <row r="18" spans="1:50">
      <c r="A18" t="s">
        <v>247</v>
      </c>
      <c r="G18" t="s">
        <v>60</v>
      </c>
      <c r="H18" s="73">
        <v>0.39</v>
      </c>
      <c r="I18" s="46">
        <v>0</v>
      </c>
      <c r="J18" s="46">
        <v>2.21</v>
      </c>
      <c r="K18" s="46">
        <v>81.410000000000011</v>
      </c>
      <c r="L18" s="46">
        <v>7.71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7.71</v>
      </c>
      <c r="AA18">
        <v>20</v>
      </c>
      <c r="AB18">
        <v>25</v>
      </c>
      <c r="AC18">
        <v>0.39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4.82</v>
      </c>
      <c r="AK18">
        <v>8.19</v>
      </c>
      <c r="AL18">
        <v>132.97999999999999</v>
      </c>
      <c r="AM18">
        <v>0</v>
      </c>
      <c r="AN18">
        <v>6.74</v>
      </c>
      <c r="AO18">
        <v>5.78</v>
      </c>
      <c r="AP18">
        <v>11.56</v>
      </c>
      <c r="AQ18">
        <v>0</v>
      </c>
      <c r="AR18">
        <v>18.309999999999999</v>
      </c>
      <c r="AS18">
        <v>16.940000000000001</v>
      </c>
      <c r="AT18">
        <v>39.619999999999997</v>
      </c>
      <c r="AU18">
        <v>100</v>
      </c>
      <c r="AV18">
        <v>6.74</v>
      </c>
      <c r="AW18">
        <v>19.27</v>
      </c>
      <c r="AX18">
        <v>2.21</v>
      </c>
    </row>
    <row r="19" spans="1:50">
      <c r="A19" t="s">
        <v>261</v>
      </c>
      <c r="G19" t="s">
        <v>61</v>
      </c>
      <c r="H19" s="73">
        <v>0.39</v>
      </c>
      <c r="I19" s="46">
        <v>0</v>
      </c>
      <c r="J19" s="46">
        <v>2.21</v>
      </c>
      <c r="K19" s="46">
        <v>81.410000000000011</v>
      </c>
      <c r="L19" s="46">
        <v>7.71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7.71</v>
      </c>
      <c r="AA19">
        <v>20</v>
      </c>
      <c r="AB19">
        <v>25</v>
      </c>
      <c r="AC19">
        <v>0.39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4.82</v>
      </c>
      <c r="AK19">
        <v>8.19</v>
      </c>
      <c r="AL19">
        <v>132.97999999999999</v>
      </c>
      <c r="AM19">
        <v>0</v>
      </c>
      <c r="AN19">
        <v>6.74</v>
      </c>
      <c r="AO19">
        <v>5.78</v>
      </c>
      <c r="AP19">
        <v>11.56</v>
      </c>
      <c r="AQ19">
        <v>0</v>
      </c>
      <c r="AR19">
        <v>18.309999999999999</v>
      </c>
      <c r="AS19">
        <v>16.940000000000001</v>
      </c>
      <c r="AT19">
        <v>39.619999999999997</v>
      </c>
      <c r="AU19">
        <v>100</v>
      </c>
      <c r="AV19">
        <v>6.74</v>
      </c>
      <c r="AW19">
        <v>19.27</v>
      </c>
      <c r="AX19">
        <v>2.21</v>
      </c>
    </row>
    <row r="20" spans="1:50">
      <c r="A20" t="s">
        <v>262</v>
      </c>
      <c r="G20" t="s">
        <v>62</v>
      </c>
      <c r="H20" s="73">
        <v>0.39</v>
      </c>
      <c r="I20" s="46">
        <v>0</v>
      </c>
      <c r="J20" s="46">
        <v>2.21</v>
      </c>
      <c r="K20" s="46">
        <v>81.410000000000011</v>
      </c>
      <c r="L20" s="46">
        <v>7.71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7.71</v>
      </c>
      <c r="AA20">
        <v>20</v>
      </c>
      <c r="AB20">
        <v>25</v>
      </c>
      <c r="AC20">
        <v>0.39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4.82</v>
      </c>
      <c r="AK20">
        <v>8.19</v>
      </c>
      <c r="AL20">
        <v>132.97999999999999</v>
      </c>
      <c r="AM20">
        <v>0</v>
      </c>
      <c r="AN20">
        <v>6.74</v>
      </c>
      <c r="AO20">
        <v>5.78</v>
      </c>
      <c r="AP20">
        <v>11.56</v>
      </c>
      <c r="AQ20">
        <v>0</v>
      </c>
      <c r="AR20">
        <v>18.309999999999999</v>
      </c>
      <c r="AS20">
        <v>16.940000000000001</v>
      </c>
      <c r="AT20">
        <v>39.619999999999997</v>
      </c>
      <c r="AU20">
        <v>100</v>
      </c>
      <c r="AV20">
        <v>6.74</v>
      </c>
      <c r="AW20">
        <v>19.27</v>
      </c>
      <c r="AX20">
        <v>2.21</v>
      </c>
    </row>
    <row r="21" spans="1:50">
      <c r="A21" t="s">
        <v>248</v>
      </c>
      <c r="G21" t="s">
        <v>63</v>
      </c>
      <c r="H21" s="73">
        <v>0.39</v>
      </c>
      <c r="I21" s="46">
        <v>0</v>
      </c>
      <c r="J21" s="46">
        <v>2.21</v>
      </c>
      <c r="K21" s="46">
        <v>81.410000000000011</v>
      </c>
      <c r="L21" s="46">
        <v>7.71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7.71</v>
      </c>
      <c r="AA21">
        <v>20</v>
      </c>
      <c r="AB21">
        <v>25</v>
      </c>
      <c r="AC21">
        <v>0.39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4.82</v>
      </c>
      <c r="AK21">
        <v>8.19</v>
      </c>
      <c r="AL21">
        <v>132.97999999999999</v>
      </c>
      <c r="AM21">
        <v>0</v>
      </c>
      <c r="AN21">
        <v>6.74</v>
      </c>
      <c r="AO21">
        <v>5.78</v>
      </c>
      <c r="AP21">
        <v>11.56</v>
      </c>
      <c r="AQ21">
        <v>0</v>
      </c>
      <c r="AR21">
        <v>18.309999999999999</v>
      </c>
      <c r="AS21">
        <v>16.940000000000001</v>
      </c>
      <c r="AT21">
        <v>39.619999999999997</v>
      </c>
      <c r="AU21">
        <v>100</v>
      </c>
      <c r="AV21">
        <v>6.74</v>
      </c>
      <c r="AW21">
        <v>19.27</v>
      </c>
      <c r="AX21">
        <v>2.21</v>
      </c>
    </row>
    <row r="22" spans="1:50">
      <c r="A22" t="s">
        <v>249</v>
      </c>
      <c r="G22" t="s">
        <v>64</v>
      </c>
      <c r="H22" s="73">
        <v>0.39</v>
      </c>
      <c r="I22" s="46">
        <v>0</v>
      </c>
      <c r="J22" s="46">
        <v>2.21</v>
      </c>
      <c r="K22" s="46">
        <v>81.410000000000011</v>
      </c>
      <c r="L22" s="46">
        <v>7.71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7.71</v>
      </c>
      <c r="AA22">
        <v>20</v>
      </c>
      <c r="AB22">
        <v>25</v>
      </c>
      <c r="AC22">
        <v>0.39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4.82</v>
      </c>
      <c r="AK22">
        <v>8.19</v>
      </c>
      <c r="AL22">
        <v>132.97999999999999</v>
      </c>
      <c r="AM22">
        <v>0</v>
      </c>
      <c r="AN22">
        <v>6.74</v>
      </c>
      <c r="AO22">
        <v>5.78</v>
      </c>
      <c r="AP22">
        <v>11.56</v>
      </c>
      <c r="AQ22">
        <v>0</v>
      </c>
      <c r="AR22">
        <v>18.309999999999999</v>
      </c>
      <c r="AS22">
        <v>16.940000000000001</v>
      </c>
      <c r="AT22">
        <v>39.619999999999997</v>
      </c>
      <c r="AU22">
        <v>100</v>
      </c>
      <c r="AV22">
        <v>6.74</v>
      </c>
      <c r="AW22">
        <v>19.27</v>
      </c>
      <c r="AX22">
        <v>2.21</v>
      </c>
    </row>
    <row r="23" spans="1:50">
      <c r="A23" t="s">
        <v>250</v>
      </c>
      <c r="G23" t="s">
        <v>65</v>
      </c>
      <c r="H23" s="73">
        <v>0.39</v>
      </c>
      <c r="I23" s="46">
        <v>0</v>
      </c>
      <c r="J23" s="46">
        <v>2.21</v>
      </c>
      <c r="K23" s="46">
        <v>81.410000000000011</v>
      </c>
      <c r="L23" s="46">
        <v>7.71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7.71</v>
      </c>
      <c r="AA23">
        <v>20</v>
      </c>
      <c r="AB23">
        <v>25</v>
      </c>
      <c r="AC23">
        <v>0.39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4.82</v>
      </c>
      <c r="AK23">
        <v>8.19</v>
      </c>
      <c r="AL23">
        <v>132.97999999999999</v>
      </c>
      <c r="AM23">
        <v>0</v>
      </c>
      <c r="AN23">
        <v>6.74</v>
      </c>
      <c r="AO23">
        <v>5.78</v>
      </c>
      <c r="AP23">
        <v>11.56</v>
      </c>
      <c r="AQ23">
        <v>0</v>
      </c>
      <c r="AR23">
        <v>18.309999999999999</v>
      </c>
      <c r="AS23">
        <v>16.940000000000001</v>
      </c>
      <c r="AT23">
        <v>39.619999999999997</v>
      </c>
      <c r="AU23">
        <v>100</v>
      </c>
      <c r="AV23">
        <v>6.74</v>
      </c>
      <c r="AW23">
        <v>19.27</v>
      </c>
      <c r="AX23">
        <v>2.21</v>
      </c>
    </row>
    <row r="24" spans="1:50">
      <c r="A24" t="s">
        <v>251</v>
      </c>
      <c r="G24" t="s">
        <v>66</v>
      </c>
      <c r="H24" s="73">
        <v>0.39</v>
      </c>
      <c r="I24" s="46">
        <v>0</v>
      </c>
      <c r="J24" s="46">
        <v>2.21</v>
      </c>
      <c r="K24" s="46">
        <v>81.410000000000011</v>
      </c>
      <c r="L24" s="46">
        <v>7.71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7.71</v>
      </c>
      <c r="AA24">
        <v>20</v>
      </c>
      <c r="AB24">
        <v>25</v>
      </c>
      <c r="AC24">
        <v>0.39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4.82</v>
      </c>
      <c r="AK24">
        <v>8.19</v>
      </c>
      <c r="AL24">
        <v>132.97999999999999</v>
      </c>
      <c r="AM24">
        <v>0</v>
      </c>
      <c r="AN24">
        <v>6.74</v>
      </c>
      <c r="AO24">
        <v>5.78</v>
      </c>
      <c r="AP24">
        <v>11.56</v>
      </c>
      <c r="AQ24">
        <v>0</v>
      </c>
      <c r="AR24">
        <v>18.309999999999999</v>
      </c>
      <c r="AS24">
        <v>16.940000000000001</v>
      </c>
      <c r="AT24">
        <v>39.619999999999997</v>
      </c>
      <c r="AU24">
        <v>100</v>
      </c>
      <c r="AV24">
        <v>6.74</v>
      </c>
      <c r="AW24">
        <v>19.27</v>
      </c>
      <c r="AX24">
        <v>2.21</v>
      </c>
    </row>
    <row r="25" spans="1:50">
      <c r="A25" t="s">
        <v>252</v>
      </c>
      <c r="G25" t="s">
        <v>67</v>
      </c>
      <c r="H25" s="73">
        <v>0.39</v>
      </c>
      <c r="I25" s="46">
        <v>0</v>
      </c>
      <c r="J25" s="46">
        <v>2.21</v>
      </c>
      <c r="K25" s="46">
        <v>81.410000000000011</v>
      </c>
      <c r="L25" s="46">
        <v>7.71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7.71</v>
      </c>
      <c r="AA25">
        <v>20</v>
      </c>
      <c r="AB25">
        <v>25</v>
      </c>
      <c r="AC25">
        <v>0.39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4.82</v>
      </c>
      <c r="AK25">
        <v>8.19</v>
      </c>
      <c r="AL25">
        <v>132.97999999999999</v>
      </c>
      <c r="AM25">
        <v>0</v>
      </c>
      <c r="AN25">
        <v>6.74</v>
      </c>
      <c r="AO25">
        <v>5.78</v>
      </c>
      <c r="AP25">
        <v>11.56</v>
      </c>
      <c r="AQ25">
        <v>0</v>
      </c>
      <c r="AR25">
        <v>18.309999999999999</v>
      </c>
      <c r="AS25">
        <v>16.940000000000001</v>
      </c>
      <c r="AT25">
        <v>39.619999999999997</v>
      </c>
      <c r="AU25">
        <v>100</v>
      </c>
      <c r="AV25">
        <v>6.74</v>
      </c>
      <c r="AW25">
        <v>19.27</v>
      </c>
      <c r="AX25">
        <v>2.21</v>
      </c>
    </row>
    <row r="26" spans="1:50">
      <c r="A26" t="s">
        <v>253</v>
      </c>
      <c r="G26" t="s">
        <v>68</v>
      </c>
      <c r="H26" s="73">
        <v>0.39</v>
      </c>
      <c r="I26" s="46">
        <v>0</v>
      </c>
      <c r="J26" s="46">
        <v>2.21</v>
      </c>
      <c r="K26" s="46">
        <v>81.410000000000011</v>
      </c>
      <c r="L26" s="46">
        <v>7.71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7.71</v>
      </c>
      <c r="AA26">
        <v>20</v>
      </c>
      <c r="AB26">
        <v>25</v>
      </c>
      <c r="AC26">
        <v>0.39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4.82</v>
      </c>
      <c r="AK26">
        <v>8.19</v>
      </c>
      <c r="AL26">
        <v>132.97999999999999</v>
      </c>
      <c r="AM26">
        <v>0</v>
      </c>
      <c r="AN26">
        <v>6.74</v>
      </c>
      <c r="AO26">
        <v>5.78</v>
      </c>
      <c r="AP26">
        <v>11.56</v>
      </c>
      <c r="AQ26">
        <v>0</v>
      </c>
      <c r="AR26">
        <v>18.309999999999999</v>
      </c>
      <c r="AS26">
        <v>16.940000000000001</v>
      </c>
      <c r="AT26">
        <v>39.619999999999997</v>
      </c>
      <c r="AU26">
        <v>100</v>
      </c>
      <c r="AV26">
        <v>6.74</v>
      </c>
      <c r="AW26">
        <v>19.27</v>
      </c>
      <c r="AX26">
        <v>2.21</v>
      </c>
    </row>
    <row r="27" spans="1:50">
      <c r="A27" t="s">
        <v>254</v>
      </c>
      <c r="G27" t="s">
        <v>69</v>
      </c>
      <c r="H27" s="73">
        <v>0.43</v>
      </c>
      <c r="I27" s="46">
        <v>0</v>
      </c>
      <c r="J27" s="46">
        <v>2.12</v>
      </c>
      <c r="K27" s="46">
        <v>110.32000000000001</v>
      </c>
      <c r="L27" s="46">
        <v>7.71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7.71</v>
      </c>
      <c r="AA27">
        <v>20</v>
      </c>
      <c r="AB27">
        <v>25</v>
      </c>
      <c r="AC27">
        <v>0.43</v>
      </c>
      <c r="AD27">
        <v>0</v>
      </c>
      <c r="AE27">
        <v>132.97999999999999</v>
      </c>
      <c r="AF27">
        <v>0</v>
      </c>
      <c r="AG27">
        <v>0</v>
      </c>
      <c r="AH27">
        <v>0</v>
      </c>
      <c r="AI27">
        <v>0</v>
      </c>
      <c r="AJ27">
        <v>4.82</v>
      </c>
      <c r="AK27">
        <v>8.19</v>
      </c>
      <c r="AL27">
        <v>0</v>
      </c>
      <c r="AM27">
        <v>40.590000000000003</v>
      </c>
      <c r="AN27">
        <v>6.74</v>
      </c>
      <c r="AO27">
        <v>5.78</v>
      </c>
      <c r="AP27">
        <v>11.56</v>
      </c>
      <c r="AQ27">
        <v>100</v>
      </c>
      <c r="AR27">
        <v>18.309999999999999</v>
      </c>
      <c r="AS27">
        <v>0</v>
      </c>
      <c r="AT27">
        <v>0</v>
      </c>
      <c r="AU27">
        <v>100</v>
      </c>
      <c r="AV27">
        <v>6.74</v>
      </c>
      <c r="AW27">
        <v>48.18</v>
      </c>
      <c r="AX27">
        <v>2.12</v>
      </c>
    </row>
    <row r="28" spans="1:50">
      <c r="A28" t="s">
        <v>255</v>
      </c>
      <c r="G28" t="s">
        <v>70</v>
      </c>
      <c r="H28" s="73">
        <v>0.43</v>
      </c>
      <c r="I28" s="46">
        <v>0</v>
      </c>
      <c r="J28" s="46">
        <v>2.12</v>
      </c>
      <c r="K28" s="46">
        <v>110.32000000000001</v>
      </c>
      <c r="L28" s="46">
        <v>7.71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7.71</v>
      </c>
      <c r="AA28">
        <v>20</v>
      </c>
      <c r="AB28">
        <v>25</v>
      </c>
      <c r="AC28">
        <v>0.43</v>
      </c>
      <c r="AD28">
        <v>0</v>
      </c>
      <c r="AE28">
        <v>132.97999999999999</v>
      </c>
      <c r="AF28">
        <v>0</v>
      </c>
      <c r="AG28">
        <v>0</v>
      </c>
      <c r="AH28">
        <v>0</v>
      </c>
      <c r="AI28">
        <v>0</v>
      </c>
      <c r="AJ28">
        <v>4.82</v>
      </c>
      <c r="AK28">
        <v>8.19</v>
      </c>
      <c r="AL28">
        <v>0</v>
      </c>
      <c r="AM28">
        <v>40.590000000000003</v>
      </c>
      <c r="AN28">
        <v>6.74</v>
      </c>
      <c r="AO28">
        <v>5.78</v>
      </c>
      <c r="AP28">
        <v>11.56</v>
      </c>
      <c r="AQ28">
        <v>100</v>
      </c>
      <c r="AR28">
        <v>18.309999999999999</v>
      </c>
      <c r="AS28">
        <v>0</v>
      </c>
      <c r="AT28">
        <v>0</v>
      </c>
      <c r="AU28">
        <v>100</v>
      </c>
      <c r="AV28">
        <v>6.74</v>
      </c>
      <c r="AW28">
        <v>48.18</v>
      </c>
      <c r="AX28">
        <v>2.12</v>
      </c>
    </row>
    <row r="29" spans="1:50">
      <c r="A29" t="s">
        <v>263</v>
      </c>
      <c r="G29" t="s">
        <v>71</v>
      </c>
      <c r="H29" s="73">
        <v>0.43</v>
      </c>
      <c r="I29" s="46">
        <v>0</v>
      </c>
      <c r="J29" s="46">
        <v>2.12</v>
      </c>
      <c r="K29" s="46">
        <v>110.32000000000001</v>
      </c>
      <c r="L29" s="46">
        <v>7.71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7.71</v>
      </c>
      <c r="AA29">
        <v>20</v>
      </c>
      <c r="AB29">
        <v>25</v>
      </c>
      <c r="AC29">
        <v>0.43</v>
      </c>
      <c r="AD29">
        <v>0</v>
      </c>
      <c r="AE29">
        <v>132.97999999999999</v>
      </c>
      <c r="AF29">
        <v>0</v>
      </c>
      <c r="AG29">
        <v>0</v>
      </c>
      <c r="AH29">
        <v>0</v>
      </c>
      <c r="AI29">
        <v>0</v>
      </c>
      <c r="AJ29">
        <v>4.82</v>
      </c>
      <c r="AK29">
        <v>8.19</v>
      </c>
      <c r="AL29">
        <v>0</v>
      </c>
      <c r="AM29">
        <v>40.590000000000003</v>
      </c>
      <c r="AN29">
        <v>6.74</v>
      </c>
      <c r="AO29">
        <v>5.78</v>
      </c>
      <c r="AP29">
        <v>11.56</v>
      </c>
      <c r="AQ29">
        <v>100</v>
      </c>
      <c r="AR29">
        <v>18.309999999999999</v>
      </c>
      <c r="AS29">
        <v>0</v>
      </c>
      <c r="AT29">
        <v>0</v>
      </c>
      <c r="AU29">
        <v>100</v>
      </c>
      <c r="AV29">
        <v>6.74</v>
      </c>
      <c r="AW29">
        <v>48.18</v>
      </c>
      <c r="AX29">
        <v>2.12</v>
      </c>
    </row>
    <row r="30" spans="1:50">
      <c r="A30" t="s">
        <v>264</v>
      </c>
      <c r="G30" t="s">
        <v>72</v>
      </c>
      <c r="H30" s="73">
        <v>0.43</v>
      </c>
      <c r="I30" s="46">
        <v>0</v>
      </c>
      <c r="J30" s="46">
        <v>2.12</v>
      </c>
      <c r="K30" s="46">
        <v>110.32000000000001</v>
      </c>
      <c r="L30" s="46">
        <v>7.71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7.71</v>
      </c>
      <c r="AA30">
        <v>20</v>
      </c>
      <c r="AB30">
        <v>25</v>
      </c>
      <c r="AC30">
        <v>0.43</v>
      </c>
      <c r="AD30">
        <v>0</v>
      </c>
      <c r="AE30">
        <v>132.97999999999999</v>
      </c>
      <c r="AF30">
        <v>0</v>
      </c>
      <c r="AG30">
        <v>0</v>
      </c>
      <c r="AH30">
        <v>0</v>
      </c>
      <c r="AI30">
        <v>0</v>
      </c>
      <c r="AJ30">
        <v>4.82</v>
      </c>
      <c r="AK30">
        <v>8.19</v>
      </c>
      <c r="AL30">
        <v>0</v>
      </c>
      <c r="AM30">
        <v>40.590000000000003</v>
      </c>
      <c r="AN30">
        <v>6.74</v>
      </c>
      <c r="AO30">
        <v>5.78</v>
      </c>
      <c r="AP30">
        <v>11.56</v>
      </c>
      <c r="AQ30">
        <v>100</v>
      </c>
      <c r="AR30">
        <v>18.309999999999999</v>
      </c>
      <c r="AS30">
        <v>0</v>
      </c>
      <c r="AT30">
        <v>0</v>
      </c>
      <c r="AU30">
        <v>100</v>
      </c>
      <c r="AV30">
        <v>6.74</v>
      </c>
      <c r="AW30">
        <v>48.18</v>
      </c>
      <c r="AX30">
        <v>2.12</v>
      </c>
    </row>
    <row r="31" spans="1:50">
      <c r="A31" t="s">
        <v>274</v>
      </c>
      <c r="G31" t="s">
        <v>73</v>
      </c>
      <c r="H31" s="73">
        <v>0.48</v>
      </c>
      <c r="I31" s="46">
        <v>0</v>
      </c>
      <c r="J31" s="46">
        <v>2.12</v>
      </c>
      <c r="K31" s="46">
        <v>110.32000000000001</v>
      </c>
      <c r="L31" s="46">
        <v>7.82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0.11</v>
      </c>
      <c r="X31">
        <v>0</v>
      </c>
      <c r="Y31">
        <v>0</v>
      </c>
      <c r="Z31">
        <v>7.71</v>
      </c>
      <c r="AA31">
        <v>20</v>
      </c>
      <c r="AB31">
        <v>25</v>
      </c>
      <c r="AC31">
        <v>0.48</v>
      </c>
      <c r="AD31">
        <v>0</v>
      </c>
      <c r="AE31">
        <v>132.97999999999999</v>
      </c>
      <c r="AF31">
        <v>0</v>
      </c>
      <c r="AG31">
        <v>0</v>
      </c>
      <c r="AH31">
        <v>0</v>
      </c>
      <c r="AI31">
        <v>0</v>
      </c>
      <c r="AJ31">
        <v>4.82</v>
      </c>
      <c r="AK31">
        <v>8.19</v>
      </c>
      <c r="AL31">
        <v>0</v>
      </c>
      <c r="AM31">
        <v>40.590000000000003</v>
      </c>
      <c r="AN31">
        <v>6.74</v>
      </c>
      <c r="AO31">
        <v>5.78</v>
      </c>
      <c r="AP31">
        <v>11.56</v>
      </c>
      <c r="AQ31">
        <v>100</v>
      </c>
      <c r="AR31">
        <v>18.309999999999999</v>
      </c>
      <c r="AS31">
        <v>0</v>
      </c>
      <c r="AT31">
        <v>0</v>
      </c>
      <c r="AU31">
        <v>100</v>
      </c>
      <c r="AV31">
        <v>6.74</v>
      </c>
      <c r="AW31">
        <v>48.18</v>
      </c>
      <c r="AX31">
        <v>2.12</v>
      </c>
    </row>
    <row r="32" spans="1:50">
      <c r="A32" t="s">
        <v>275</v>
      </c>
      <c r="G32" t="s">
        <v>74</v>
      </c>
      <c r="H32" s="73">
        <v>0.48</v>
      </c>
      <c r="I32" s="46">
        <v>0</v>
      </c>
      <c r="J32" s="46">
        <v>2.12</v>
      </c>
      <c r="K32" s="46">
        <v>110.32000000000001</v>
      </c>
      <c r="L32" s="46">
        <v>8.14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0.43</v>
      </c>
      <c r="X32">
        <v>0</v>
      </c>
      <c r="Y32">
        <v>0</v>
      </c>
      <c r="Z32">
        <v>7.71</v>
      </c>
      <c r="AA32">
        <v>20</v>
      </c>
      <c r="AB32">
        <v>25</v>
      </c>
      <c r="AC32">
        <v>0.48</v>
      </c>
      <c r="AD32">
        <v>0</v>
      </c>
      <c r="AE32">
        <v>132.97999999999999</v>
      </c>
      <c r="AF32">
        <v>0</v>
      </c>
      <c r="AG32">
        <v>0</v>
      </c>
      <c r="AH32">
        <v>0</v>
      </c>
      <c r="AI32">
        <v>0</v>
      </c>
      <c r="AJ32">
        <v>4.82</v>
      </c>
      <c r="AK32">
        <v>8.19</v>
      </c>
      <c r="AL32">
        <v>0</v>
      </c>
      <c r="AM32">
        <v>40.590000000000003</v>
      </c>
      <c r="AN32">
        <v>6.74</v>
      </c>
      <c r="AO32">
        <v>5.78</v>
      </c>
      <c r="AP32">
        <v>11.56</v>
      </c>
      <c r="AQ32">
        <v>100</v>
      </c>
      <c r="AR32">
        <v>18.309999999999999</v>
      </c>
      <c r="AS32">
        <v>0</v>
      </c>
      <c r="AT32">
        <v>0</v>
      </c>
      <c r="AU32">
        <v>100</v>
      </c>
      <c r="AV32">
        <v>6.74</v>
      </c>
      <c r="AW32">
        <v>48.18</v>
      </c>
      <c r="AX32">
        <v>2.12</v>
      </c>
    </row>
    <row r="33" spans="1:50">
      <c r="A33" t="s">
        <v>276</v>
      </c>
      <c r="G33" t="s">
        <v>75</v>
      </c>
      <c r="H33" s="73">
        <v>0.48</v>
      </c>
      <c r="I33" s="46">
        <v>0</v>
      </c>
      <c r="J33" s="46">
        <v>2.12</v>
      </c>
      <c r="K33" s="46">
        <v>110.32000000000001</v>
      </c>
      <c r="L33" s="46">
        <v>8.48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0.77</v>
      </c>
      <c r="X33">
        <v>0</v>
      </c>
      <c r="Y33">
        <v>0</v>
      </c>
      <c r="Z33">
        <v>7.71</v>
      </c>
      <c r="AA33">
        <v>20</v>
      </c>
      <c r="AB33">
        <v>25</v>
      </c>
      <c r="AC33">
        <v>0.48</v>
      </c>
      <c r="AD33">
        <v>0</v>
      </c>
      <c r="AE33">
        <v>132.97999999999999</v>
      </c>
      <c r="AF33">
        <v>0</v>
      </c>
      <c r="AG33">
        <v>0</v>
      </c>
      <c r="AH33">
        <v>0</v>
      </c>
      <c r="AI33">
        <v>0</v>
      </c>
      <c r="AJ33">
        <v>4.82</v>
      </c>
      <c r="AK33">
        <v>8.19</v>
      </c>
      <c r="AL33">
        <v>0</v>
      </c>
      <c r="AM33">
        <v>40.590000000000003</v>
      </c>
      <c r="AN33">
        <v>6.74</v>
      </c>
      <c r="AO33">
        <v>5.78</v>
      </c>
      <c r="AP33">
        <v>11.56</v>
      </c>
      <c r="AQ33">
        <v>100</v>
      </c>
      <c r="AR33">
        <v>18.309999999999999</v>
      </c>
      <c r="AS33">
        <v>0</v>
      </c>
      <c r="AT33">
        <v>0</v>
      </c>
      <c r="AU33">
        <v>100</v>
      </c>
      <c r="AV33">
        <v>6.74</v>
      </c>
      <c r="AW33">
        <v>48.18</v>
      </c>
      <c r="AX33">
        <v>2.12</v>
      </c>
    </row>
    <row r="34" spans="1:50">
      <c r="A34" t="s">
        <v>277</v>
      </c>
      <c r="G34" t="s">
        <v>76</v>
      </c>
      <c r="H34" s="73">
        <v>0.48</v>
      </c>
      <c r="I34" s="46">
        <v>0</v>
      </c>
      <c r="J34" s="46">
        <v>2.12</v>
      </c>
      <c r="K34" s="46">
        <v>110.32000000000001</v>
      </c>
      <c r="L34" s="46">
        <v>8.67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0</v>
      </c>
      <c r="Y34">
        <v>0</v>
      </c>
      <c r="Z34">
        <v>7.71</v>
      </c>
      <c r="AA34">
        <v>20</v>
      </c>
      <c r="AB34">
        <v>25</v>
      </c>
      <c r="AC34">
        <v>0.48</v>
      </c>
      <c r="AD34">
        <v>0</v>
      </c>
      <c r="AE34">
        <v>132.97999999999999</v>
      </c>
      <c r="AF34">
        <v>0</v>
      </c>
      <c r="AG34">
        <v>0</v>
      </c>
      <c r="AH34">
        <v>0</v>
      </c>
      <c r="AI34">
        <v>0</v>
      </c>
      <c r="AJ34">
        <v>4.82</v>
      </c>
      <c r="AK34">
        <v>8.19</v>
      </c>
      <c r="AL34">
        <v>0</v>
      </c>
      <c r="AM34">
        <v>40.590000000000003</v>
      </c>
      <c r="AN34">
        <v>6.74</v>
      </c>
      <c r="AO34">
        <v>5.78</v>
      </c>
      <c r="AP34">
        <v>11.56</v>
      </c>
      <c r="AQ34">
        <v>100</v>
      </c>
      <c r="AR34">
        <v>18.309999999999999</v>
      </c>
      <c r="AS34">
        <v>0</v>
      </c>
      <c r="AT34">
        <v>0</v>
      </c>
      <c r="AU34">
        <v>100</v>
      </c>
      <c r="AV34">
        <v>6.74</v>
      </c>
      <c r="AW34">
        <v>48.18</v>
      </c>
      <c r="AX34">
        <v>2.12</v>
      </c>
    </row>
    <row r="35" spans="1:50">
      <c r="A35" t="s">
        <v>279</v>
      </c>
      <c r="G35" t="s">
        <v>77</v>
      </c>
      <c r="H35" s="73">
        <v>0.87</v>
      </c>
      <c r="I35" s="46">
        <v>0</v>
      </c>
      <c r="J35" s="46">
        <v>2.12</v>
      </c>
      <c r="K35" s="46">
        <v>110.32000000000001</v>
      </c>
      <c r="L35" s="46">
        <v>9.35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1.64</v>
      </c>
      <c r="X35">
        <v>0</v>
      </c>
      <c r="Y35">
        <v>0</v>
      </c>
      <c r="Z35">
        <v>7.71</v>
      </c>
      <c r="AA35">
        <v>20</v>
      </c>
      <c r="AB35">
        <v>25</v>
      </c>
      <c r="AC35">
        <v>0.87</v>
      </c>
      <c r="AD35">
        <v>0</v>
      </c>
      <c r="AE35">
        <v>132.97999999999999</v>
      </c>
      <c r="AF35">
        <v>0</v>
      </c>
      <c r="AG35">
        <v>0</v>
      </c>
      <c r="AH35">
        <v>0</v>
      </c>
      <c r="AI35">
        <v>0</v>
      </c>
      <c r="AJ35">
        <v>4.82</v>
      </c>
      <c r="AK35">
        <v>8.19</v>
      </c>
      <c r="AL35">
        <v>0</v>
      </c>
      <c r="AM35">
        <v>40.590000000000003</v>
      </c>
      <c r="AN35">
        <v>6.74</v>
      </c>
      <c r="AO35">
        <v>5.78</v>
      </c>
      <c r="AP35">
        <v>11.56</v>
      </c>
      <c r="AQ35">
        <v>50</v>
      </c>
      <c r="AR35">
        <v>18.309999999999999</v>
      </c>
      <c r="AS35">
        <v>0</v>
      </c>
      <c r="AT35">
        <v>0</v>
      </c>
      <c r="AU35">
        <v>100</v>
      </c>
      <c r="AV35">
        <v>6.74</v>
      </c>
      <c r="AW35">
        <v>48.18</v>
      </c>
      <c r="AX35">
        <v>2.12</v>
      </c>
    </row>
    <row r="36" spans="1:50">
      <c r="A36" t="s">
        <v>309</v>
      </c>
      <c r="G36" t="s">
        <v>78</v>
      </c>
      <c r="H36" s="73">
        <v>0.87</v>
      </c>
      <c r="I36" s="46">
        <v>0</v>
      </c>
      <c r="J36" s="46">
        <v>2.12</v>
      </c>
      <c r="K36" s="46">
        <v>110.32000000000001</v>
      </c>
      <c r="L36" s="46">
        <v>9.93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2.2200000000000002</v>
      </c>
      <c r="X36">
        <v>0</v>
      </c>
      <c r="Y36">
        <v>0</v>
      </c>
      <c r="Z36">
        <v>7.71</v>
      </c>
      <c r="AA36">
        <v>20</v>
      </c>
      <c r="AB36">
        <v>25</v>
      </c>
      <c r="AC36">
        <v>0.87</v>
      </c>
      <c r="AD36">
        <v>0</v>
      </c>
      <c r="AE36">
        <v>132.97999999999999</v>
      </c>
      <c r="AF36">
        <v>0</v>
      </c>
      <c r="AG36">
        <v>0</v>
      </c>
      <c r="AH36">
        <v>0</v>
      </c>
      <c r="AI36">
        <v>0</v>
      </c>
      <c r="AJ36">
        <v>4.82</v>
      </c>
      <c r="AK36">
        <v>8.19</v>
      </c>
      <c r="AL36">
        <v>0</v>
      </c>
      <c r="AM36">
        <v>40.590000000000003</v>
      </c>
      <c r="AN36">
        <v>6.74</v>
      </c>
      <c r="AO36">
        <v>5.78</v>
      </c>
      <c r="AP36">
        <v>11.56</v>
      </c>
      <c r="AQ36">
        <v>50</v>
      </c>
      <c r="AR36">
        <v>18.309999999999999</v>
      </c>
      <c r="AS36">
        <v>0</v>
      </c>
      <c r="AT36">
        <v>0</v>
      </c>
      <c r="AU36">
        <v>100</v>
      </c>
      <c r="AV36">
        <v>6.74</v>
      </c>
      <c r="AW36">
        <v>48.18</v>
      </c>
      <c r="AX36">
        <v>2.12</v>
      </c>
    </row>
    <row r="37" spans="1:50">
      <c r="A37" t="s">
        <v>310</v>
      </c>
      <c r="G37" t="s">
        <v>79</v>
      </c>
      <c r="H37" s="73">
        <v>0.87</v>
      </c>
      <c r="I37" s="46">
        <v>0</v>
      </c>
      <c r="J37" s="46">
        <v>2.12</v>
      </c>
      <c r="K37" s="46">
        <v>110.32000000000001</v>
      </c>
      <c r="L37" s="46">
        <v>10.49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2.78</v>
      </c>
      <c r="X37">
        <v>0</v>
      </c>
      <c r="Y37">
        <v>0</v>
      </c>
      <c r="Z37">
        <v>7.71</v>
      </c>
      <c r="AA37">
        <v>20</v>
      </c>
      <c r="AB37">
        <v>25</v>
      </c>
      <c r="AC37">
        <v>0.87</v>
      </c>
      <c r="AD37">
        <v>0</v>
      </c>
      <c r="AE37">
        <v>132.97999999999999</v>
      </c>
      <c r="AF37">
        <v>0</v>
      </c>
      <c r="AG37">
        <v>0</v>
      </c>
      <c r="AH37">
        <v>0</v>
      </c>
      <c r="AI37">
        <v>0</v>
      </c>
      <c r="AJ37">
        <v>4.82</v>
      </c>
      <c r="AK37">
        <v>8.19</v>
      </c>
      <c r="AL37">
        <v>0</v>
      </c>
      <c r="AM37">
        <v>40.590000000000003</v>
      </c>
      <c r="AN37">
        <v>6.74</v>
      </c>
      <c r="AO37">
        <v>5.78</v>
      </c>
      <c r="AP37">
        <v>11.56</v>
      </c>
      <c r="AQ37">
        <v>50</v>
      </c>
      <c r="AR37">
        <v>18.309999999999999</v>
      </c>
      <c r="AS37">
        <v>0</v>
      </c>
      <c r="AT37">
        <v>0</v>
      </c>
      <c r="AU37">
        <v>100</v>
      </c>
      <c r="AV37">
        <v>6.74</v>
      </c>
      <c r="AW37">
        <v>48.18</v>
      </c>
      <c r="AX37">
        <v>2.12</v>
      </c>
    </row>
    <row r="38" spans="1:50">
      <c r="A38" t="s">
        <v>311</v>
      </c>
      <c r="G38" t="s">
        <v>80</v>
      </c>
      <c r="H38" s="73">
        <v>0.87</v>
      </c>
      <c r="I38" s="46">
        <v>0</v>
      </c>
      <c r="J38" s="46">
        <v>2.12</v>
      </c>
      <c r="K38" s="46">
        <v>110.32000000000001</v>
      </c>
      <c r="L38" s="46">
        <v>11.06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3.35</v>
      </c>
      <c r="X38">
        <v>0</v>
      </c>
      <c r="Y38">
        <v>0</v>
      </c>
      <c r="Z38">
        <v>7.71</v>
      </c>
      <c r="AA38">
        <v>20</v>
      </c>
      <c r="AB38">
        <v>25</v>
      </c>
      <c r="AC38">
        <v>0.87</v>
      </c>
      <c r="AD38">
        <v>0</v>
      </c>
      <c r="AE38">
        <v>132.97999999999999</v>
      </c>
      <c r="AF38">
        <v>0</v>
      </c>
      <c r="AG38">
        <v>0</v>
      </c>
      <c r="AH38">
        <v>0</v>
      </c>
      <c r="AI38">
        <v>0</v>
      </c>
      <c r="AJ38">
        <v>4.82</v>
      </c>
      <c r="AK38">
        <v>8.19</v>
      </c>
      <c r="AL38">
        <v>0</v>
      </c>
      <c r="AM38">
        <v>40.590000000000003</v>
      </c>
      <c r="AN38">
        <v>6.74</v>
      </c>
      <c r="AO38">
        <v>5.78</v>
      </c>
      <c r="AP38">
        <v>11.56</v>
      </c>
      <c r="AQ38">
        <v>50</v>
      </c>
      <c r="AR38">
        <v>18.309999999999999</v>
      </c>
      <c r="AS38">
        <v>0</v>
      </c>
      <c r="AT38">
        <v>0</v>
      </c>
      <c r="AU38">
        <v>100</v>
      </c>
      <c r="AV38">
        <v>6.74</v>
      </c>
      <c r="AW38">
        <v>48.18</v>
      </c>
      <c r="AX38">
        <v>2.12</v>
      </c>
    </row>
    <row r="39" spans="1:50">
      <c r="A39" t="s">
        <v>312</v>
      </c>
      <c r="G39" t="s">
        <v>81</v>
      </c>
      <c r="H39" s="73">
        <v>0.87</v>
      </c>
      <c r="I39" s="46">
        <v>0</v>
      </c>
      <c r="J39" s="46">
        <v>2.12</v>
      </c>
      <c r="K39" s="46">
        <v>139.79999999999998</v>
      </c>
      <c r="L39" s="46">
        <v>11.629999999999999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3.92</v>
      </c>
      <c r="X39">
        <v>0</v>
      </c>
      <c r="Y39">
        <v>0</v>
      </c>
      <c r="Z39">
        <v>7.71</v>
      </c>
      <c r="AA39">
        <v>20</v>
      </c>
      <c r="AB39">
        <v>25</v>
      </c>
      <c r="AC39">
        <v>0.87</v>
      </c>
      <c r="AD39">
        <v>6.36</v>
      </c>
      <c r="AE39">
        <v>132.97999999999999</v>
      </c>
      <c r="AF39">
        <v>23.12</v>
      </c>
      <c r="AG39">
        <v>0</v>
      </c>
      <c r="AH39">
        <v>0</v>
      </c>
      <c r="AI39">
        <v>0</v>
      </c>
      <c r="AJ39">
        <v>4.82</v>
      </c>
      <c r="AK39">
        <v>8.19</v>
      </c>
      <c r="AL39">
        <v>0</v>
      </c>
      <c r="AM39">
        <v>40.590000000000003</v>
      </c>
      <c r="AN39">
        <v>6.74</v>
      </c>
      <c r="AO39">
        <v>5.78</v>
      </c>
      <c r="AP39">
        <v>11.56</v>
      </c>
      <c r="AQ39">
        <v>50</v>
      </c>
      <c r="AR39">
        <v>18.309999999999999</v>
      </c>
      <c r="AS39">
        <v>0</v>
      </c>
      <c r="AT39">
        <v>0</v>
      </c>
      <c r="AU39">
        <v>100</v>
      </c>
      <c r="AV39">
        <v>6.74</v>
      </c>
      <c r="AW39">
        <v>48.18</v>
      </c>
      <c r="AX39">
        <v>2.12</v>
      </c>
    </row>
    <row r="40" spans="1:50">
      <c r="A40" t="s">
        <v>329</v>
      </c>
      <c r="G40" t="s">
        <v>82</v>
      </c>
      <c r="H40" s="73">
        <v>0.87</v>
      </c>
      <c r="I40" s="46">
        <v>0</v>
      </c>
      <c r="J40" s="46">
        <v>2.12</v>
      </c>
      <c r="K40" s="46">
        <v>139.79999999999998</v>
      </c>
      <c r="L40" s="46">
        <v>12.2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4.49</v>
      </c>
      <c r="X40">
        <v>0</v>
      </c>
      <c r="Y40">
        <v>0</v>
      </c>
      <c r="Z40">
        <v>7.71</v>
      </c>
      <c r="AA40">
        <v>20</v>
      </c>
      <c r="AB40">
        <v>25</v>
      </c>
      <c r="AC40">
        <v>0.87</v>
      </c>
      <c r="AD40">
        <v>6.36</v>
      </c>
      <c r="AE40">
        <v>132.97999999999999</v>
      </c>
      <c r="AF40">
        <v>23.12</v>
      </c>
      <c r="AG40">
        <v>0</v>
      </c>
      <c r="AH40">
        <v>0</v>
      </c>
      <c r="AI40">
        <v>0</v>
      </c>
      <c r="AJ40">
        <v>4.82</v>
      </c>
      <c r="AK40">
        <v>8.19</v>
      </c>
      <c r="AL40">
        <v>0</v>
      </c>
      <c r="AM40">
        <v>40.590000000000003</v>
      </c>
      <c r="AN40">
        <v>6.74</v>
      </c>
      <c r="AO40">
        <v>5.78</v>
      </c>
      <c r="AP40">
        <v>11.56</v>
      </c>
      <c r="AQ40">
        <v>50</v>
      </c>
      <c r="AR40">
        <v>18.309999999999999</v>
      </c>
      <c r="AS40">
        <v>0</v>
      </c>
      <c r="AT40">
        <v>0</v>
      </c>
      <c r="AU40">
        <v>100</v>
      </c>
      <c r="AV40">
        <v>6.74</v>
      </c>
      <c r="AW40">
        <v>48.18</v>
      </c>
      <c r="AX40">
        <v>2.12</v>
      </c>
    </row>
    <row r="41" spans="1:50">
      <c r="A41" t="s">
        <v>330</v>
      </c>
      <c r="G41" t="s">
        <v>83</v>
      </c>
      <c r="H41" s="73">
        <v>0.87</v>
      </c>
      <c r="I41" s="46">
        <v>0</v>
      </c>
      <c r="J41" s="46">
        <v>2.12</v>
      </c>
      <c r="K41" s="46">
        <v>139.79999999999998</v>
      </c>
      <c r="L41" s="46">
        <v>12.73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5.0199999999999996</v>
      </c>
      <c r="X41">
        <v>0</v>
      </c>
      <c r="Y41">
        <v>0</v>
      </c>
      <c r="Z41">
        <v>7.71</v>
      </c>
      <c r="AA41">
        <v>20</v>
      </c>
      <c r="AB41">
        <v>25</v>
      </c>
      <c r="AC41">
        <v>0.87</v>
      </c>
      <c r="AD41">
        <v>6.36</v>
      </c>
      <c r="AE41">
        <v>132.97999999999999</v>
      </c>
      <c r="AF41">
        <v>23.12</v>
      </c>
      <c r="AG41">
        <v>0</v>
      </c>
      <c r="AH41">
        <v>0</v>
      </c>
      <c r="AI41">
        <v>0</v>
      </c>
      <c r="AJ41">
        <v>4.82</v>
      </c>
      <c r="AK41">
        <v>8.19</v>
      </c>
      <c r="AL41">
        <v>0</v>
      </c>
      <c r="AM41">
        <v>40.590000000000003</v>
      </c>
      <c r="AN41">
        <v>6.74</v>
      </c>
      <c r="AO41">
        <v>5.78</v>
      </c>
      <c r="AP41">
        <v>11.56</v>
      </c>
      <c r="AQ41">
        <v>50</v>
      </c>
      <c r="AR41">
        <v>18.309999999999999</v>
      </c>
      <c r="AS41">
        <v>0</v>
      </c>
      <c r="AT41">
        <v>0</v>
      </c>
      <c r="AU41">
        <v>100</v>
      </c>
      <c r="AV41">
        <v>6.74</v>
      </c>
      <c r="AW41">
        <v>48.18</v>
      </c>
      <c r="AX41">
        <v>2.12</v>
      </c>
    </row>
    <row r="42" spans="1:50">
      <c r="A42" t="s">
        <v>331</v>
      </c>
      <c r="G42" t="s">
        <v>84</v>
      </c>
      <c r="H42" s="73">
        <v>0.87</v>
      </c>
      <c r="I42" s="46">
        <v>0</v>
      </c>
      <c r="J42" s="46">
        <v>2.12</v>
      </c>
      <c r="K42" s="46">
        <v>139.79999999999998</v>
      </c>
      <c r="L42" s="46">
        <v>13.17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5.46</v>
      </c>
      <c r="X42">
        <v>0</v>
      </c>
      <c r="Y42">
        <v>0</v>
      </c>
      <c r="Z42">
        <v>7.71</v>
      </c>
      <c r="AA42">
        <v>20</v>
      </c>
      <c r="AB42">
        <v>25</v>
      </c>
      <c r="AC42">
        <v>0.87</v>
      </c>
      <c r="AD42">
        <v>6.36</v>
      </c>
      <c r="AE42">
        <v>132.97999999999999</v>
      </c>
      <c r="AF42">
        <v>23.12</v>
      </c>
      <c r="AG42">
        <v>0</v>
      </c>
      <c r="AH42">
        <v>0</v>
      </c>
      <c r="AI42">
        <v>0</v>
      </c>
      <c r="AJ42">
        <v>4.82</v>
      </c>
      <c r="AK42">
        <v>8.19</v>
      </c>
      <c r="AL42">
        <v>0</v>
      </c>
      <c r="AM42">
        <v>40.590000000000003</v>
      </c>
      <c r="AN42">
        <v>6.74</v>
      </c>
      <c r="AO42">
        <v>5.78</v>
      </c>
      <c r="AP42">
        <v>11.56</v>
      </c>
      <c r="AQ42">
        <v>50</v>
      </c>
      <c r="AR42">
        <v>18.309999999999999</v>
      </c>
      <c r="AS42">
        <v>0</v>
      </c>
      <c r="AT42">
        <v>0</v>
      </c>
      <c r="AU42">
        <v>100</v>
      </c>
      <c r="AV42">
        <v>6.74</v>
      </c>
      <c r="AW42">
        <v>48.18</v>
      </c>
      <c r="AX42">
        <v>2.12</v>
      </c>
    </row>
    <row r="43" spans="1:50">
      <c r="A43" t="s">
        <v>337</v>
      </c>
      <c r="G43" t="s">
        <v>85</v>
      </c>
      <c r="H43" s="73">
        <v>0.87</v>
      </c>
      <c r="I43" s="46">
        <v>0</v>
      </c>
      <c r="J43" s="46">
        <v>2.12</v>
      </c>
      <c r="K43" s="46">
        <v>137.68</v>
      </c>
      <c r="L43" s="46">
        <v>13.629999999999999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5.92</v>
      </c>
      <c r="X43">
        <v>0</v>
      </c>
      <c r="Y43">
        <v>0</v>
      </c>
      <c r="Z43">
        <v>7.71</v>
      </c>
      <c r="AA43">
        <v>20</v>
      </c>
      <c r="AB43">
        <v>25</v>
      </c>
      <c r="AC43">
        <v>0.87</v>
      </c>
      <c r="AD43">
        <v>4.24</v>
      </c>
      <c r="AE43">
        <v>132.97999999999999</v>
      </c>
      <c r="AF43">
        <v>23.12</v>
      </c>
      <c r="AG43">
        <v>0</v>
      </c>
      <c r="AH43">
        <v>0</v>
      </c>
      <c r="AI43">
        <v>0</v>
      </c>
      <c r="AJ43">
        <v>4.82</v>
      </c>
      <c r="AK43">
        <v>8.19</v>
      </c>
      <c r="AL43">
        <v>0</v>
      </c>
      <c r="AM43">
        <v>40.590000000000003</v>
      </c>
      <c r="AN43">
        <v>6.74</v>
      </c>
      <c r="AO43">
        <v>5.78</v>
      </c>
      <c r="AP43">
        <v>11.56</v>
      </c>
      <c r="AQ43">
        <v>50</v>
      </c>
      <c r="AR43">
        <v>18.309999999999999</v>
      </c>
      <c r="AS43">
        <v>0</v>
      </c>
      <c r="AT43">
        <v>0</v>
      </c>
      <c r="AU43">
        <v>100</v>
      </c>
      <c r="AV43">
        <v>6.74</v>
      </c>
      <c r="AW43">
        <v>48.18</v>
      </c>
      <c r="AX43">
        <v>2.12</v>
      </c>
    </row>
    <row r="44" spans="1:50">
      <c r="A44" t="s">
        <v>339</v>
      </c>
      <c r="G44" t="s">
        <v>86</v>
      </c>
      <c r="H44" s="73">
        <v>0.87</v>
      </c>
      <c r="I44" s="46">
        <v>0</v>
      </c>
      <c r="J44" s="46">
        <v>2.12</v>
      </c>
      <c r="K44" s="46">
        <v>138.44999999999999</v>
      </c>
      <c r="L44" s="46">
        <v>14.030000000000001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6.32</v>
      </c>
      <c r="X44">
        <v>0</v>
      </c>
      <c r="Y44">
        <v>0</v>
      </c>
      <c r="Z44">
        <v>7.71</v>
      </c>
      <c r="AA44">
        <v>20</v>
      </c>
      <c r="AB44">
        <v>25</v>
      </c>
      <c r="AC44">
        <v>0.87</v>
      </c>
      <c r="AD44">
        <v>4.24</v>
      </c>
      <c r="AE44">
        <v>132.97999999999999</v>
      </c>
      <c r="AF44">
        <v>23.89</v>
      </c>
      <c r="AG44">
        <v>0</v>
      </c>
      <c r="AH44">
        <v>0</v>
      </c>
      <c r="AI44">
        <v>0</v>
      </c>
      <c r="AJ44">
        <v>4.82</v>
      </c>
      <c r="AK44">
        <v>8.19</v>
      </c>
      <c r="AL44">
        <v>0</v>
      </c>
      <c r="AM44">
        <v>40.590000000000003</v>
      </c>
      <c r="AN44">
        <v>6.74</v>
      </c>
      <c r="AO44">
        <v>5.78</v>
      </c>
      <c r="AP44">
        <v>11.56</v>
      </c>
      <c r="AQ44">
        <v>50</v>
      </c>
      <c r="AR44">
        <v>18.309999999999999</v>
      </c>
      <c r="AS44">
        <v>0</v>
      </c>
      <c r="AT44">
        <v>0</v>
      </c>
      <c r="AU44">
        <v>100</v>
      </c>
      <c r="AV44">
        <v>6.74</v>
      </c>
      <c r="AW44">
        <v>48.18</v>
      </c>
      <c r="AX44">
        <v>2.12</v>
      </c>
    </row>
    <row r="45" spans="1:50">
      <c r="A45" t="s">
        <v>358</v>
      </c>
      <c r="G45" t="s">
        <v>87</v>
      </c>
      <c r="H45" s="73">
        <v>0.87</v>
      </c>
      <c r="I45" s="46">
        <v>0</v>
      </c>
      <c r="J45" s="46">
        <v>2.12</v>
      </c>
      <c r="K45" s="46">
        <v>138.65</v>
      </c>
      <c r="L45" s="46">
        <v>14.33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6.62</v>
      </c>
      <c r="X45">
        <v>0</v>
      </c>
      <c r="Y45">
        <v>0</v>
      </c>
      <c r="Z45">
        <v>7.71</v>
      </c>
      <c r="AA45">
        <v>20</v>
      </c>
      <c r="AB45">
        <v>25</v>
      </c>
      <c r="AC45">
        <v>0.87</v>
      </c>
      <c r="AD45">
        <v>4.24</v>
      </c>
      <c r="AE45">
        <v>132.97999999999999</v>
      </c>
      <c r="AF45">
        <v>24.09</v>
      </c>
      <c r="AG45">
        <v>0</v>
      </c>
      <c r="AH45">
        <v>0</v>
      </c>
      <c r="AI45">
        <v>0</v>
      </c>
      <c r="AJ45">
        <v>4.82</v>
      </c>
      <c r="AK45">
        <v>8.19</v>
      </c>
      <c r="AL45">
        <v>0</v>
      </c>
      <c r="AM45">
        <v>40.590000000000003</v>
      </c>
      <c r="AN45">
        <v>6.74</v>
      </c>
      <c r="AO45">
        <v>5.78</v>
      </c>
      <c r="AP45">
        <v>11.56</v>
      </c>
      <c r="AQ45">
        <v>50</v>
      </c>
      <c r="AR45">
        <v>18.309999999999999</v>
      </c>
      <c r="AS45">
        <v>0</v>
      </c>
      <c r="AT45">
        <v>0</v>
      </c>
      <c r="AU45">
        <v>100</v>
      </c>
      <c r="AV45">
        <v>6.74</v>
      </c>
      <c r="AW45">
        <v>48.18</v>
      </c>
      <c r="AX45">
        <v>2.12</v>
      </c>
    </row>
    <row r="46" spans="1:50">
      <c r="A46" t="s">
        <v>359</v>
      </c>
      <c r="G46" t="s">
        <v>88</v>
      </c>
      <c r="H46" s="73">
        <v>0.87</v>
      </c>
      <c r="I46" s="46">
        <v>0</v>
      </c>
      <c r="J46" s="46">
        <v>2.12</v>
      </c>
      <c r="K46" s="46">
        <v>138.65</v>
      </c>
      <c r="L46" s="46">
        <v>14.64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6.93</v>
      </c>
      <c r="X46">
        <v>0</v>
      </c>
      <c r="Y46">
        <v>0</v>
      </c>
      <c r="Z46">
        <v>7.71</v>
      </c>
      <c r="AA46">
        <v>20</v>
      </c>
      <c r="AB46">
        <v>25</v>
      </c>
      <c r="AC46">
        <v>0.87</v>
      </c>
      <c r="AD46">
        <v>4.24</v>
      </c>
      <c r="AE46">
        <v>132.97999999999999</v>
      </c>
      <c r="AF46">
        <v>24.09</v>
      </c>
      <c r="AG46">
        <v>0</v>
      </c>
      <c r="AH46">
        <v>0</v>
      </c>
      <c r="AI46">
        <v>0</v>
      </c>
      <c r="AJ46">
        <v>4.82</v>
      </c>
      <c r="AK46">
        <v>8.19</v>
      </c>
      <c r="AL46">
        <v>0</v>
      </c>
      <c r="AM46">
        <v>40.590000000000003</v>
      </c>
      <c r="AN46">
        <v>6.74</v>
      </c>
      <c r="AO46">
        <v>5.78</v>
      </c>
      <c r="AP46">
        <v>11.56</v>
      </c>
      <c r="AQ46">
        <v>50</v>
      </c>
      <c r="AR46">
        <v>18.309999999999999</v>
      </c>
      <c r="AS46">
        <v>0</v>
      </c>
      <c r="AT46">
        <v>0</v>
      </c>
      <c r="AU46">
        <v>100</v>
      </c>
      <c r="AV46">
        <v>6.74</v>
      </c>
      <c r="AW46">
        <v>48.18</v>
      </c>
      <c r="AX46">
        <v>2.12</v>
      </c>
    </row>
    <row r="47" spans="1:50">
      <c r="A47" t="s">
        <v>360</v>
      </c>
      <c r="G47" t="s">
        <v>89</v>
      </c>
      <c r="H47" s="73">
        <v>0.87</v>
      </c>
      <c r="I47" s="46">
        <v>0</v>
      </c>
      <c r="J47" s="46">
        <v>2.12</v>
      </c>
      <c r="K47" s="46">
        <v>138.54999999999998</v>
      </c>
      <c r="L47" s="46">
        <v>14.99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7.28</v>
      </c>
      <c r="X47">
        <v>0</v>
      </c>
      <c r="Y47">
        <v>0</v>
      </c>
      <c r="Z47">
        <v>7.71</v>
      </c>
      <c r="AA47">
        <v>20</v>
      </c>
      <c r="AB47">
        <v>25</v>
      </c>
      <c r="AC47">
        <v>0.87</v>
      </c>
      <c r="AD47">
        <v>4.1399999999999997</v>
      </c>
      <c r="AE47">
        <v>132.97999999999999</v>
      </c>
      <c r="AF47">
        <v>24.09</v>
      </c>
      <c r="AG47">
        <v>0</v>
      </c>
      <c r="AH47">
        <v>0</v>
      </c>
      <c r="AI47">
        <v>0</v>
      </c>
      <c r="AJ47">
        <v>4.82</v>
      </c>
      <c r="AK47">
        <v>8.19</v>
      </c>
      <c r="AL47">
        <v>0</v>
      </c>
      <c r="AM47">
        <v>40.590000000000003</v>
      </c>
      <c r="AN47">
        <v>6.74</v>
      </c>
      <c r="AO47">
        <v>5.78</v>
      </c>
      <c r="AP47">
        <v>11.56</v>
      </c>
      <c r="AQ47">
        <v>100</v>
      </c>
      <c r="AR47">
        <v>18.309999999999999</v>
      </c>
      <c r="AS47">
        <v>0</v>
      </c>
      <c r="AT47">
        <v>0</v>
      </c>
      <c r="AU47">
        <v>100</v>
      </c>
      <c r="AV47">
        <v>6.74</v>
      </c>
      <c r="AW47">
        <v>48.18</v>
      </c>
      <c r="AX47">
        <v>2.12</v>
      </c>
    </row>
    <row r="48" spans="1:50">
      <c r="A48" t="s">
        <v>364</v>
      </c>
      <c r="G48" t="s">
        <v>90</v>
      </c>
      <c r="H48" s="73">
        <v>0.87</v>
      </c>
      <c r="I48" s="46">
        <v>0</v>
      </c>
      <c r="J48" s="46">
        <v>2.12</v>
      </c>
      <c r="K48" s="46">
        <v>138.54999999999998</v>
      </c>
      <c r="L48" s="46">
        <v>15.23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7.52</v>
      </c>
      <c r="X48">
        <v>0</v>
      </c>
      <c r="Y48">
        <v>0</v>
      </c>
      <c r="Z48">
        <v>7.71</v>
      </c>
      <c r="AA48">
        <v>20</v>
      </c>
      <c r="AB48">
        <v>25</v>
      </c>
      <c r="AC48">
        <v>0.87</v>
      </c>
      <c r="AD48">
        <v>4.1399999999999997</v>
      </c>
      <c r="AE48">
        <v>132.97999999999999</v>
      </c>
      <c r="AF48">
        <v>24.09</v>
      </c>
      <c r="AG48">
        <v>0</v>
      </c>
      <c r="AH48">
        <v>0</v>
      </c>
      <c r="AI48">
        <v>0</v>
      </c>
      <c r="AJ48">
        <v>4.82</v>
      </c>
      <c r="AK48">
        <v>8.19</v>
      </c>
      <c r="AL48">
        <v>0</v>
      </c>
      <c r="AM48">
        <v>40.590000000000003</v>
      </c>
      <c r="AN48">
        <v>6.74</v>
      </c>
      <c r="AO48">
        <v>5.78</v>
      </c>
      <c r="AP48">
        <v>11.56</v>
      </c>
      <c r="AQ48">
        <v>100</v>
      </c>
      <c r="AR48">
        <v>18.309999999999999</v>
      </c>
      <c r="AS48">
        <v>0</v>
      </c>
      <c r="AT48">
        <v>0</v>
      </c>
      <c r="AU48">
        <v>100</v>
      </c>
      <c r="AV48">
        <v>6.74</v>
      </c>
      <c r="AW48">
        <v>48.18</v>
      </c>
      <c r="AX48">
        <v>2.12</v>
      </c>
    </row>
    <row r="49" spans="1:50">
      <c r="A49" t="s">
        <v>365</v>
      </c>
      <c r="G49" t="s">
        <v>91</v>
      </c>
      <c r="H49" s="73">
        <v>0.87</v>
      </c>
      <c r="I49" s="46">
        <v>0</v>
      </c>
      <c r="J49" s="46">
        <v>2.12</v>
      </c>
      <c r="K49" s="46">
        <v>138.54999999999998</v>
      </c>
      <c r="L49" s="46">
        <v>15.41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7.7</v>
      </c>
      <c r="X49">
        <v>0</v>
      </c>
      <c r="Y49">
        <v>0</v>
      </c>
      <c r="Z49">
        <v>7.71</v>
      </c>
      <c r="AA49">
        <v>20</v>
      </c>
      <c r="AB49">
        <v>25</v>
      </c>
      <c r="AC49">
        <v>0.87</v>
      </c>
      <c r="AD49">
        <v>4.1399999999999997</v>
      </c>
      <c r="AE49">
        <v>132.97999999999999</v>
      </c>
      <c r="AF49">
        <v>24.09</v>
      </c>
      <c r="AG49">
        <v>0</v>
      </c>
      <c r="AH49">
        <v>0</v>
      </c>
      <c r="AI49">
        <v>0</v>
      </c>
      <c r="AJ49">
        <v>4.82</v>
      </c>
      <c r="AK49">
        <v>8.19</v>
      </c>
      <c r="AL49">
        <v>0</v>
      </c>
      <c r="AM49">
        <v>40.590000000000003</v>
      </c>
      <c r="AN49">
        <v>6.74</v>
      </c>
      <c r="AO49">
        <v>5.78</v>
      </c>
      <c r="AP49">
        <v>11.56</v>
      </c>
      <c r="AQ49">
        <v>100</v>
      </c>
      <c r="AR49">
        <v>18.309999999999999</v>
      </c>
      <c r="AS49">
        <v>0</v>
      </c>
      <c r="AT49">
        <v>0</v>
      </c>
      <c r="AU49">
        <v>100</v>
      </c>
      <c r="AV49">
        <v>6.74</v>
      </c>
      <c r="AW49">
        <v>48.18</v>
      </c>
      <c r="AX49">
        <v>2.12</v>
      </c>
    </row>
    <row r="50" spans="1:50">
      <c r="A50" t="s">
        <v>366</v>
      </c>
      <c r="G50" t="s">
        <v>92</v>
      </c>
      <c r="H50" s="73">
        <v>0.87</v>
      </c>
      <c r="I50" s="46">
        <v>0</v>
      </c>
      <c r="J50" s="46">
        <v>2.12</v>
      </c>
      <c r="K50" s="46">
        <v>138.54999999999998</v>
      </c>
      <c r="L50" s="46">
        <v>15.530000000000001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7.82</v>
      </c>
      <c r="X50">
        <v>0</v>
      </c>
      <c r="Y50">
        <v>0</v>
      </c>
      <c r="Z50">
        <v>7.71</v>
      </c>
      <c r="AA50">
        <v>20</v>
      </c>
      <c r="AB50">
        <v>25</v>
      </c>
      <c r="AC50">
        <v>0.87</v>
      </c>
      <c r="AD50">
        <v>4.1399999999999997</v>
      </c>
      <c r="AE50">
        <v>132.97999999999999</v>
      </c>
      <c r="AF50">
        <v>24.09</v>
      </c>
      <c r="AG50">
        <v>0</v>
      </c>
      <c r="AH50">
        <v>0</v>
      </c>
      <c r="AI50">
        <v>0</v>
      </c>
      <c r="AJ50">
        <v>4.82</v>
      </c>
      <c r="AK50">
        <v>8.19</v>
      </c>
      <c r="AL50">
        <v>0</v>
      </c>
      <c r="AM50">
        <v>40.590000000000003</v>
      </c>
      <c r="AN50">
        <v>6.74</v>
      </c>
      <c r="AO50">
        <v>5.78</v>
      </c>
      <c r="AP50">
        <v>11.56</v>
      </c>
      <c r="AQ50">
        <v>100</v>
      </c>
      <c r="AR50">
        <v>18.309999999999999</v>
      </c>
      <c r="AS50">
        <v>0</v>
      </c>
      <c r="AT50">
        <v>0</v>
      </c>
      <c r="AU50">
        <v>100</v>
      </c>
      <c r="AV50">
        <v>6.74</v>
      </c>
      <c r="AW50">
        <v>48.18</v>
      </c>
      <c r="AX50">
        <v>2.12</v>
      </c>
    </row>
    <row r="51" spans="1:50">
      <c r="A51" t="s">
        <v>367</v>
      </c>
      <c r="G51" t="s">
        <v>93</v>
      </c>
      <c r="H51" s="73">
        <v>0.87</v>
      </c>
      <c r="I51" s="46">
        <v>0</v>
      </c>
      <c r="J51" s="46">
        <v>2.12</v>
      </c>
      <c r="K51" s="46">
        <v>138.54999999999998</v>
      </c>
      <c r="L51" s="46">
        <v>15.629999999999999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7.92</v>
      </c>
      <c r="X51">
        <v>0</v>
      </c>
      <c r="Y51">
        <v>0</v>
      </c>
      <c r="Z51">
        <v>7.71</v>
      </c>
      <c r="AA51">
        <v>20</v>
      </c>
      <c r="AB51">
        <v>25</v>
      </c>
      <c r="AC51">
        <v>0.87</v>
      </c>
      <c r="AD51">
        <v>4.1399999999999997</v>
      </c>
      <c r="AE51">
        <v>132.97999999999999</v>
      </c>
      <c r="AF51">
        <v>24.09</v>
      </c>
      <c r="AG51">
        <v>0</v>
      </c>
      <c r="AH51">
        <v>0</v>
      </c>
      <c r="AI51">
        <v>0</v>
      </c>
      <c r="AJ51">
        <v>4.82</v>
      </c>
      <c r="AK51">
        <v>8.19</v>
      </c>
      <c r="AL51">
        <v>0</v>
      </c>
      <c r="AM51">
        <v>40.590000000000003</v>
      </c>
      <c r="AN51">
        <v>6.74</v>
      </c>
      <c r="AO51">
        <v>5.78</v>
      </c>
      <c r="AP51">
        <v>11.56</v>
      </c>
      <c r="AQ51">
        <v>100</v>
      </c>
      <c r="AR51">
        <v>18.309999999999999</v>
      </c>
      <c r="AS51">
        <v>0</v>
      </c>
      <c r="AT51">
        <v>0</v>
      </c>
      <c r="AU51">
        <v>100</v>
      </c>
      <c r="AV51">
        <v>6.74</v>
      </c>
      <c r="AW51">
        <v>48.18</v>
      </c>
      <c r="AX51">
        <v>2.12</v>
      </c>
    </row>
    <row r="52" spans="1:50">
      <c r="A52" t="s">
        <v>368</v>
      </c>
      <c r="G52" t="s">
        <v>94</v>
      </c>
      <c r="H52" s="73">
        <v>0.87</v>
      </c>
      <c r="I52" s="46">
        <v>0</v>
      </c>
      <c r="J52" s="46">
        <v>2.12</v>
      </c>
      <c r="K52" s="46">
        <v>138.54999999999998</v>
      </c>
      <c r="L52" s="46">
        <v>15.71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8</v>
      </c>
      <c r="X52">
        <v>0</v>
      </c>
      <c r="Y52">
        <v>0</v>
      </c>
      <c r="Z52">
        <v>7.71</v>
      </c>
      <c r="AA52">
        <v>20</v>
      </c>
      <c r="AB52">
        <v>25</v>
      </c>
      <c r="AC52">
        <v>0.87</v>
      </c>
      <c r="AD52">
        <v>4.1399999999999997</v>
      </c>
      <c r="AE52">
        <v>132.97999999999999</v>
      </c>
      <c r="AF52">
        <v>24.09</v>
      </c>
      <c r="AG52">
        <v>0</v>
      </c>
      <c r="AH52">
        <v>0</v>
      </c>
      <c r="AI52">
        <v>0</v>
      </c>
      <c r="AJ52">
        <v>4.82</v>
      </c>
      <c r="AK52">
        <v>8.19</v>
      </c>
      <c r="AL52">
        <v>0</v>
      </c>
      <c r="AM52">
        <v>40.590000000000003</v>
      </c>
      <c r="AN52">
        <v>6.74</v>
      </c>
      <c r="AO52">
        <v>5.78</v>
      </c>
      <c r="AP52">
        <v>11.56</v>
      </c>
      <c r="AQ52">
        <v>100</v>
      </c>
      <c r="AR52">
        <v>18.309999999999999</v>
      </c>
      <c r="AS52">
        <v>0</v>
      </c>
      <c r="AT52">
        <v>0</v>
      </c>
      <c r="AU52">
        <v>100</v>
      </c>
      <c r="AV52">
        <v>6.74</v>
      </c>
      <c r="AW52">
        <v>48.18</v>
      </c>
      <c r="AX52">
        <v>2.12</v>
      </c>
    </row>
    <row r="53" spans="1:50">
      <c r="A53" t="s">
        <v>400</v>
      </c>
      <c r="G53" t="s">
        <v>95</v>
      </c>
      <c r="H53" s="73">
        <v>0.87</v>
      </c>
      <c r="I53" s="46">
        <v>0</v>
      </c>
      <c r="J53" s="46">
        <v>2.12</v>
      </c>
      <c r="K53" s="46">
        <v>138.54999999999998</v>
      </c>
      <c r="L53" s="46">
        <v>15.75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8.0399999999999991</v>
      </c>
      <c r="X53">
        <v>0</v>
      </c>
      <c r="Y53">
        <v>0</v>
      </c>
      <c r="Z53">
        <v>7.71</v>
      </c>
      <c r="AA53">
        <v>20</v>
      </c>
      <c r="AB53">
        <v>25</v>
      </c>
      <c r="AC53">
        <v>0.87</v>
      </c>
      <c r="AD53">
        <v>4.1399999999999997</v>
      </c>
      <c r="AE53">
        <v>132.97999999999999</v>
      </c>
      <c r="AF53">
        <v>24.09</v>
      </c>
      <c r="AG53">
        <v>0</v>
      </c>
      <c r="AH53">
        <v>0</v>
      </c>
      <c r="AI53">
        <v>0</v>
      </c>
      <c r="AJ53">
        <v>4.82</v>
      </c>
      <c r="AK53">
        <v>8.19</v>
      </c>
      <c r="AL53">
        <v>0</v>
      </c>
      <c r="AM53">
        <v>40.590000000000003</v>
      </c>
      <c r="AN53">
        <v>6.74</v>
      </c>
      <c r="AO53">
        <v>5.78</v>
      </c>
      <c r="AP53">
        <v>11.56</v>
      </c>
      <c r="AQ53">
        <v>100</v>
      </c>
      <c r="AR53">
        <v>18.309999999999999</v>
      </c>
      <c r="AS53">
        <v>0</v>
      </c>
      <c r="AT53">
        <v>0</v>
      </c>
      <c r="AU53">
        <v>100</v>
      </c>
      <c r="AV53">
        <v>6.74</v>
      </c>
      <c r="AW53">
        <v>48.18</v>
      </c>
      <c r="AX53">
        <v>2.12</v>
      </c>
    </row>
    <row r="54" spans="1:50">
      <c r="A54" t="s">
        <v>399</v>
      </c>
      <c r="G54" t="s">
        <v>96</v>
      </c>
      <c r="H54" s="73">
        <v>0.87</v>
      </c>
      <c r="I54" s="46">
        <v>0</v>
      </c>
      <c r="J54" s="46">
        <v>2.12</v>
      </c>
      <c r="K54" s="46">
        <v>138.54999999999998</v>
      </c>
      <c r="L54" s="46">
        <v>15.7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7.99</v>
      </c>
      <c r="X54">
        <v>0</v>
      </c>
      <c r="Y54">
        <v>0</v>
      </c>
      <c r="Z54">
        <v>7.71</v>
      </c>
      <c r="AA54">
        <v>20</v>
      </c>
      <c r="AB54">
        <v>25</v>
      </c>
      <c r="AC54">
        <v>0.87</v>
      </c>
      <c r="AD54">
        <v>4.1399999999999997</v>
      </c>
      <c r="AE54">
        <v>132.97999999999999</v>
      </c>
      <c r="AF54">
        <v>24.09</v>
      </c>
      <c r="AG54">
        <v>0</v>
      </c>
      <c r="AH54">
        <v>0</v>
      </c>
      <c r="AI54">
        <v>0</v>
      </c>
      <c r="AJ54">
        <v>4.82</v>
      </c>
      <c r="AK54">
        <v>8.19</v>
      </c>
      <c r="AL54">
        <v>0</v>
      </c>
      <c r="AM54">
        <v>40.590000000000003</v>
      </c>
      <c r="AN54">
        <v>6.74</v>
      </c>
      <c r="AO54">
        <v>5.78</v>
      </c>
      <c r="AP54">
        <v>11.56</v>
      </c>
      <c r="AQ54">
        <v>100</v>
      </c>
      <c r="AR54">
        <v>18.309999999999999</v>
      </c>
      <c r="AS54">
        <v>0</v>
      </c>
      <c r="AT54">
        <v>0</v>
      </c>
      <c r="AU54">
        <v>100</v>
      </c>
      <c r="AV54">
        <v>6.74</v>
      </c>
      <c r="AW54">
        <v>48.18</v>
      </c>
      <c r="AX54">
        <v>2.12</v>
      </c>
    </row>
    <row r="55" spans="1:50">
      <c r="A55" t="s">
        <v>401</v>
      </c>
      <c r="G55" t="s">
        <v>97</v>
      </c>
      <c r="H55" s="73">
        <v>0.87</v>
      </c>
      <c r="I55" s="46">
        <v>0</v>
      </c>
      <c r="J55" s="46">
        <v>2.02</v>
      </c>
      <c r="K55" s="46">
        <v>138.54999999999998</v>
      </c>
      <c r="L55" s="46">
        <v>15.620000000000001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7.91</v>
      </c>
      <c r="X55">
        <v>0</v>
      </c>
      <c r="Y55">
        <v>0</v>
      </c>
      <c r="Z55">
        <v>7.71</v>
      </c>
      <c r="AA55">
        <v>20</v>
      </c>
      <c r="AB55">
        <v>25</v>
      </c>
      <c r="AC55">
        <v>0.87</v>
      </c>
      <c r="AD55">
        <v>4.1399999999999997</v>
      </c>
      <c r="AE55">
        <v>132.97999999999999</v>
      </c>
      <c r="AF55">
        <v>24.09</v>
      </c>
      <c r="AG55">
        <v>0</v>
      </c>
      <c r="AH55">
        <v>0</v>
      </c>
      <c r="AI55">
        <v>0</v>
      </c>
      <c r="AJ55">
        <v>4.82</v>
      </c>
      <c r="AK55">
        <v>8.19</v>
      </c>
      <c r="AL55">
        <v>0</v>
      </c>
      <c r="AM55">
        <v>40.590000000000003</v>
      </c>
      <c r="AN55">
        <v>6.74</v>
      </c>
      <c r="AO55">
        <v>5.78</v>
      </c>
      <c r="AP55">
        <v>11.56</v>
      </c>
      <c r="AQ55">
        <v>100</v>
      </c>
      <c r="AR55">
        <v>18.309999999999999</v>
      </c>
      <c r="AS55">
        <v>0</v>
      </c>
      <c r="AT55">
        <v>0</v>
      </c>
      <c r="AU55">
        <v>100</v>
      </c>
      <c r="AV55">
        <v>6.74</v>
      </c>
      <c r="AW55">
        <v>48.18</v>
      </c>
      <c r="AX55">
        <v>2.02</v>
      </c>
    </row>
    <row r="56" spans="1:50">
      <c r="A56" t="s">
        <v>401</v>
      </c>
      <c r="G56" t="s">
        <v>98</v>
      </c>
      <c r="H56" s="73">
        <v>0.87</v>
      </c>
      <c r="I56" s="46">
        <v>0</v>
      </c>
      <c r="J56" s="46">
        <v>2.02</v>
      </c>
      <c r="K56" s="46">
        <v>138.54999999999998</v>
      </c>
      <c r="L56" s="46">
        <v>15.5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7.79</v>
      </c>
      <c r="X56">
        <v>0</v>
      </c>
      <c r="Y56">
        <v>0</v>
      </c>
      <c r="Z56">
        <v>7.71</v>
      </c>
      <c r="AA56">
        <v>20</v>
      </c>
      <c r="AB56">
        <v>25</v>
      </c>
      <c r="AC56">
        <v>0.87</v>
      </c>
      <c r="AD56">
        <v>4.1399999999999997</v>
      </c>
      <c r="AE56">
        <v>132.97999999999999</v>
      </c>
      <c r="AF56">
        <v>24.09</v>
      </c>
      <c r="AG56">
        <v>0</v>
      </c>
      <c r="AH56">
        <v>0</v>
      </c>
      <c r="AI56">
        <v>0</v>
      </c>
      <c r="AJ56">
        <v>4.82</v>
      </c>
      <c r="AK56">
        <v>8.19</v>
      </c>
      <c r="AL56">
        <v>0</v>
      </c>
      <c r="AM56">
        <v>40.590000000000003</v>
      </c>
      <c r="AN56">
        <v>6.74</v>
      </c>
      <c r="AO56">
        <v>5.78</v>
      </c>
      <c r="AP56">
        <v>11.56</v>
      </c>
      <c r="AQ56">
        <v>100</v>
      </c>
      <c r="AR56">
        <v>18.309999999999999</v>
      </c>
      <c r="AS56">
        <v>0</v>
      </c>
      <c r="AT56">
        <v>0</v>
      </c>
      <c r="AU56">
        <v>100</v>
      </c>
      <c r="AV56">
        <v>6.74</v>
      </c>
      <c r="AW56">
        <v>48.18</v>
      </c>
      <c r="AX56">
        <v>2.02</v>
      </c>
    </row>
    <row r="57" spans="1:50">
      <c r="G57" t="s">
        <v>99</v>
      </c>
      <c r="H57" s="73">
        <v>0.87</v>
      </c>
      <c r="I57" s="46">
        <v>0</v>
      </c>
      <c r="J57" s="46">
        <v>2.02</v>
      </c>
      <c r="K57" s="46">
        <v>138.54999999999998</v>
      </c>
      <c r="L57" s="46">
        <v>15.370000000000001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7.66</v>
      </c>
      <c r="X57">
        <v>0</v>
      </c>
      <c r="Y57">
        <v>0</v>
      </c>
      <c r="Z57">
        <v>7.71</v>
      </c>
      <c r="AA57">
        <v>20</v>
      </c>
      <c r="AB57">
        <v>25</v>
      </c>
      <c r="AC57">
        <v>0.87</v>
      </c>
      <c r="AD57">
        <v>4.1399999999999997</v>
      </c>
      <c r="AE57">
        <v>132.97999999999999</v>
      </c>
      <c r="AF57">
        <v>24.09</v>
      </c>
      <c r="AG57">
        <v>0</v>
      </c>
      <c r="AH57">
        <v>0</v>
      </c>
      <c r="AI57">
        <v>0</v>
      </c>
      <c r="AJ57">
        <v>4.82</v>
      </c>
      <c r="AK57">
        <v>8.19</v>
      </c>
      <c r="AL57">
        <v>0</v>
      </c>
      <c r="AM57">
        <v>40.590000000000003</v>
      </c>
      <c r="AN57">
        <v>6.74</v>
      </c>
      <c r="AO57">
        <v>5.78</v>
      </c>
      <c r="AP57">
        <v>11.56</v>
      </c>
      <c r="AQ57">
        <v>100</v>
      </c>
      <c r="AR57">
        <v>18.309999999999999</v>
      </c>
      <c r="AS57">
        <v>0</v>
      </c>
      <c r="AT57">
        <v>0</v>
      </c>
      <c r="AU57">
        <v>100</v>
      </c>
      <c r="AV57">
        <v>6.74</v>
      </c>
      <c r="AW57">
        <v>48.18</v>
      </c>
      <c r="AX57">
        <v>2.02</v>
      </c>
    </row>
    <row r="58" spans="1:50">
      <c r="G58" t="s">
        <v>100</v>
      </c>
      <c r="H58" s="73">
        <v>0.87</v>
      </c>
      <c r="I58" s="46">
        <v>0</v>
      </c>
      <c r="J58" s="46">
        <v>2.02</v>
      </c>
      <c r="K58" s="46">
        <v>138.54999999999998</v>
      </c>
      <c r="L58" s="46">
        <v>15.16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7.45</v>
      </c>
      <c r="X58">
        <v>0</v>
      </c>
      <c r="Y58">
        <v>0</v>
      </c>
      <c r="Z58">
        <v>7.71</v>
      </c>
      <c r="AA58">
        <v>20</v>
      </c>
      <c r="AB58">
        <v>25</v>
      </c>
      <c r="AC58">
        <v>0.87</v>
      </c>
      <c r="AD58">
        <v>4.1399999999999997</v>
      </c>
      <c r="AE58">
        <v>132.97999999999999</v>
      </c>
      <c r="AF58">
        <v>24.09</v>
      </c>
      <c r="AG58">
        <v>0</v>
      </c>
      <c r="AH58">
        <v>0</v>
      </c>
      <c r="AI58">
        <v>0</v>
      </c>
      <c r="AJ58">
        <v>4.82</v>
      </c>
      <c r="AK58">
        <v>8.19</v>
      </c>
      <c r="AL58">
        <v>0</v>
      </c>
      <c r="AM58">
        <v>40.590000000000003</v>
      </c>
      <c r="AN58">
        <v>6.74</v>
      </c>
      <c r="AO58">
        <v>5.78</v>
      </c>
      <c r="AP58">
        <v>11.56</v>
      </c>
      <c r="AQ58">
        <v>100</v>
      </c>
      <c r="AR58">
        <v>18.309999999999999</v>
      </c>
      <c r="AS58">
        <v>0</v>
      </c>
      <c r="AT58">
        <v>0</v>
      </c>
      <c r="AU58">
        <v>100</v>
      </c>
      <c r="AV58">
        <v>6.74</v>
      </c>
      <c r="AW58">
        <v>48.18</v>
      </c>
      <c r="AX58">
        <v>2.02</v>
      </c>
    </row>
    <row r="59" spans="1:50">
      <c r="G59" t="s">
        <v>101</v>
      </c>
      <c r="H59" s="73">
        <v>0.87</v>
      </c>
      <c r="I59" s="46">
        <v>0</v>
      </c>
      <c r="J59" s="46">
        <v>2.02</v>
      </c>
      <c r="K59" s="46">
        <v>138.35999999999999</v>
      </c>
      <c r="L59" s="46">
        <v>14.809999999999999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7.1</v>
      </c>
      <c r="X59">
        <v>0</v>
      </c>
      <c r="Y59">
        <v>0</v>
      </c>
      <c r="Z59">
        <v>7.71</v>
      </c>
      <c r="AA59">
        <v>20</v>
      </c>
      <c r="AB59">
        <v>25</v>
      </c>
      <c r="AC59">
        <v>0.87</v>
      </c>
      <c r="AD59">
        <v>3.95</v>
      </c>
      <c r="AE59">
        <v>132.97999999999999</v>
      </c>
      <c r="AF59">
        <v>24.09</v>
      </c>
      <c r="AG59">
        <v>0</v>
      </c>
      <c r="AH59">
        <v>0</v>
      </c>
      <c r="AI59">
        <v>0</v>
      </c>
      <c r="AJ59">
        <v>4.82</v>
      </c>
      <c r="AK59">
        <v>8.19</v>
      </c>
      <c r="AL59">
        <v>0</v>
      </c>
      <c r="AM59">
        <v>40.590000000000003</v>
      </c>
      <c r="AN59">
        <v>6.74</v>
      </c>
      <c r="AO59">
        <v>5.78</v>
      </c>
      <c r="AP59">
        <v>11.56</v>
      </c>
      <c r="AQ59">
        <v>100</v>
      </c>
      <c r="AR59">
        <v>18.309999999999999</v>
      </c>
      <c r="AS59">
        <v>0</v>
      </c>
      <c r="AT59">
        <v>0</v>
      </c>
      <c r="AU59">
        <v>100</v>
      </c>
      <c r="AV59">
        <v>6.74</v>
      </c>
      <c r="AW59">
        <v>48.18</v>
      </c>
      <c r="AX59">
        <v>2.02</v>
      </c>
    </row>
    <row r="60" spans="1:50">
      <c r="G60" t="s">
        <v>102</v>
      </c>
      <c r="H60" s="73">
        <v>0.87</v>
      </c>
      <c r="I60" s="46">
        <v>0</v>
      </c>
      <c r="J60" s="46">
        <v>2.02</v>
      </c>
      <c r="K60" s="46">
        <v>138.35999999999999</v>
      </c>
      <c r="L60" s="46">
        <v>14.57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6.86</v>
      </c>
      <c r="X60">
        <v>0</v>
      </c>
      <c r="Y60">
        <v>0</v>
      </c>
      <c r="Z60">
        <v>7.71</v>
      </c>
      <c r="AA60">
        <v>20</v>
      </c>
      <c r="AB60">
        <v>25</v>
      </c>
      <c r="AC60">
        <v>0.87</v>
      </c>
      <c r="AD60">
        <v>3.95</v>
      </c>
      <c r="AE60">
        <v>132.97999999999999</v>
      </c>
      <c r="AF60">
        <v>24.09</v>
      </c>
      <c r="AG60">
        <v>0</v>
      </c>
      <c r="AH60">
        <v>0</v>
      </c>
      <c r="AI60">
        <v>0</v>
      </c>
      <c r="AJ60">
        <v>4.82</v>
      </c>
      <c r="AK60">
        <v>8.19</v>
      </c>
      <c r="AL60">
        <v>0</v>
      </c>
      <c r="AM60">
        <v>40.590000000000003</v>
      </c>
      <c r="AN60">
        <v>6.74</v>
      </c>
      <c r="AO60">
        <v>5.78</v>
      </c>
      <c r="AP60">
        <v>11.56</v>
      </c>
      <c r="AQ60">
        <v>100</v>
      </c>
      <c r="AR60">
        <v>18.309999999999999</v>
      </c>
      <c r="AS60">
        <v>0</v>
      </c>
      <c r="AT60">
        <v>0</v>
      </c>
      <c r="AU60">
        <v>100</v>
      </c>
      <c r="AV60">
        <v>6.74</v>
      </c>
      <c r="AW60">
        <v>48.18</v>
      </c>
      <c r="AX60">
        <v>2.02</v>
      </c>
    </row>
    <row r="61" spans="1:50">
      <c r="G61" t="s">
        <v>103</v>
      </c>
      <c r="H61" s="73">
        <v>0.87</v>
      </c>
      <c r="I61" s="46">
        <v>0</v>
      </c>
      <c r="J61" s="46">
        <v>2.02</v>
      </c>
      <c r="K61" s="46">
        <v>138.35999999999999</v>
      </c>
      <c r="L61" s="46">
        <v>14.27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6.56</v>
      </c>
      <c r="X61">
        <v>0</v>
      </c>
      <c r="Y61">
        <v>0</v>
      </c>
      <c r="Z61">
        <v>7.71</v>
      </c>
      <c r="AA61">
        <v>20</v>
      </c>
      <c r="AB61">
        <v>25</v>
      </c>
      <c r="AC61">
        <v>0.87</v>
      </c>
      <c r="AD61">
        <v>3.95</v>
      </c>
      <c r="AE61">
        <v>132.97999999999999</v>
      </c>
      <c r="AF61">
        <v>24.09</v>
      </c>
      <c r="AG61">
        <v>0</v>
      </c>
      <c r="AH61">
        <v>0</v>
      </c>
      <c r="AI61">
        <v>0</v>
      </c>
      <c r="AJ61">
        <v>4.82</v>
      </c>
      <c r="AK61">
        <v>8.19</v>
      </c>
      <c r="AL61">
        <v>0</v>
      </c>
      <c r="AM61">
        <v>40.590000000000003</v>
      </c>
      <c r="AN61">
        <v>6.74</v>
      </c>
      <c r="AO61">
        <v>5.78</v>
      </c>
      <c r="AP61">
        <v>11.56</v>
      </c>
      <c r="AQ61">
        <v>100</v>
      </c>
      <c r="AR61">
        <v>18.309999999999999</v>
      </c>
      <c r="AS61">
        <v>0</v>
      </c>
      <c r="AT61">
        <v>0</v>
      </c>
      <c r="AU61">
        <v>100</v>
      </c>
      <c r="AV61">
        <v>6.74</v>
      </c>
      <c r="AW61">
        <v>48.18</v>
      </c>
      <c r="AX61">
        <v>2.02</v>
      </c>
    </row>
    <row r="62" spans="1:50">
      <c r="G62" t="s">
        <v>104</v>
      </c>
      <c r="H62" s="73">
        <v>0.87</v>
      </c>
      <c r="I62" s="46">
        <v>0</v>
      </c>
      <c r="J62" s="46">
        <v>2.02</v>
      </c>
      <c r="K62" s="46">
        <v>138.35999999999999</v>
      </c>
      <c r="L62" s="46">
        <v>13.93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6.22</v>
      </c>
      <c r="X62">
        <v>0</v>
      </c>
      <c r="Y62">
        <v>0</v>
      </c>
      <c r="Z62">
        <v>7.71</v>
      </c>
      <c r="AA62">
        <v>20</v>
      </c>
      <c r="AB62">
        <v>25</v>
      </c>
      <c r="AC62">
        <v>0.87</v>
      </c>
      <c r="AD62">
        <v>3.95</v>
      </c>
      <c r="AE62">
        <v>132.97999999999999</v>
      </c>
      <c r="AF62">
        <v>24.09</v>
      </c>
      <c r="AG62">
        <v>0</v>
      </c>
      <c r="AH62">
        <v>0</v>
      </c>
      <c r="AI62">
        <v>0</v>
      </c>
      <c r="AJ62">
        <v>4.82</v>
      </c>
      <c r="AK62">
        <v>8.19</v>
      </c>
      <c r="AL62">
        <v>0</v>
      </c>
      <c r="AM62">
        <v>40.590000000000003</v>
      </c>
      <c r="AN62">
        <v>6.74</v>
      </c>
      <c r="AO62">
        <v>5.78</v>
      </c>
      <c r="AP62">
        <v>11.56</v>
      </c>
      <c r="AQ62">
        <v>100</v>
      </c>
      <c r="AR62">
        <v>18.309999999999999</v>
      </c>
      <c r="AS62">
        <v>0</v>
      </c>
      <c r="AT62">
        <v>0</v>
      </c>
      <c r="AU62">
        <v>100</v>
      </c>
      <c r="AV62">
        <v>6.74</v>
      </c>
      <c r="AW62">
        <v>48.18</v>
      </c>
      <c r="AX62">
        <v>2.02</v>
      </c>
    </row>
    <row r="63" spans="1:50">
      <c r="G63" t="s">
        <v>105</v>
      </c>
      <c r="H63" s="73">
        <v>0.67</v>
      </c>
      <c r="I63" s="46">
        <v>0</v>
      </c>
      <c r="J63" s="46">
        <v>2.02</v>
      </c>
      <c r="K63" s="46">
        <v>138.35999999999999</v>
      </c>
      <c r="L63" s="46">
        <v>13.57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5.86</v>
      </c>
      <c r="X63">
        <v>0</v>
      </c>
      <c r="Y63">
        <v>0</v>
      </c>
      <c r="Z63">
        <v>7.71</v>
      </c>
      <c r="AA63">
        <v>20</v>
      </c>
      <c r="AB63">
        <v>25</v>
      </c>
      <c r="AC63">
        <v>0.67</v>
      </c>
      <c r="AD63">
        <v>3.95</v>
      </c>
      <c r="AE63">
        <v>132.97999999999999</v>
      </c>
      <c r="AF63">
        <v>24.09</v>
      </c>
      <c r="AG63">
        <v>0</v>
      </c>
      <c r="AH63">
        <v>0</v>
      </c>
      <c r="AI63">
        <v>0</v>
      </c>
      <c r="AJ63">
        <v>4.82</v>
      </c>
      <c r="AK63">
        <v>8.19</v>
      </c>
      <c r="AL63">
        <v>0</v>
      </c>
      <c r="AM63">
        <v>40.590000000000003</v>
      </c>
      <c r="AN63">
        <v>6.74</v>
      </c>
      <c r="AO63">
        <v>5.78</v>
      </c>
      <c r="AP63">
        <v>11.56</v>
      </c>
      <c r="AQ63">
        <v>100</v>
      </c>
      <c r="AR63">
        <v>18.309999999999999</v>
      </c>
      <c r="AS63">
        <v>0</v>
      </c>
      <c r="AT63">
        <v>0</v>
      </c>
      <c r="AU63">
        <v>100</v>
      </c>
      <c r="AV63">
        <v>6.74</v>
      </c>
      <c r="AW63">
        <v>48.18</v>
      </c>
      <c r="AX63">
        <v>2.02</v>
      </c>
    </row>
    <row r="64" spans="1:50">
      <c r="G64" t="s">
        <v>106</v>
      </c>
      <c r="H64" s="73">
        <v>0.67</v>
      </c>
      <c r="I64" s="46">
        <v>0</v>
      </c>
      <c r="J64" s="46">
        <v>2.02</v>
      </c>
      <c r="K64" s="46">
        <v>138.35999999999999</v>
      </c>
      <c r="L64" s="46">
        <v>13.17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5.46</v>
      </c>
      <c r="X64">
        <v>0</v>
      </c>
      <c r="Y64">
        <v>0</v>
      </c>
      <c r="Z64">
        <v>7.71</v>
      </c>
      <c r="AA64">
        <v>20</v>
      </c>
      <c r="AB64">
        <v>25</v>
      </c>
      <c r="AC64">
        <v>0.67</v>
      </c>
      <c r="AD64">
        <v>3.95</v>
      </c>
      <c r="AE64">
        <v>132.97999999999999</v>
      </c>
      <c r="AF64">
        <v>24.09</v>
      </c>
      <c r="AG64">
        <v>0</v>
      </c>
      <c r="AH64">
        <v>0</v>
      </c>
      <c r="AI64">
        <v>0</v>
      </c>
      <c r="AJ64">
        <v>4.82</v>
      </c>
      <c r="AK64">
        <v>8.19</v>
      </c>
      <c r="AL64">
        <v>0</v>
      </c>
      <c r="AM64">
        <v>40.590000000000003</v>
      </c>
      <c r="AN64">
        <v>6.74</v>
      </c>
      <c r="AO64">
        <v>5.78</v>
      </c>
      <c r="AP64">
        <v>11.56</v>
      </c>
      <c r="AQ64">
        <v>100</v>
      </c>
      <c r="AR64">
        <v>18.309999999999999</v>
      </c>
      <c r="AS64">
        <v>0</v>
      </c>
      <c r="AT64">
        <v>0</v>
      </c>
      <c r="AU64">
        <v>100</v>
      </c>
      <c r="AV64">
        <v>6.74</v>
      </c>
      <c r="AW64">
        <v>48.18</v>
      </c>
      <c r="AX64">
        <v>2.02</v>
      </c>
    </row>
    <row r="65" spans="7:50">
      <c r="G65" t="s">
        <v>107</v>
      </c>
      <c r="H65" s="73">
        <v>0.67</v>
      </c>
      <c r="I65" s="46">
        <v>0</v>
      </c>
      <c r="J65" s="46">
        <v>2.02</v>
      </c>
      <c r="K65" s="46">
        <v>138.35999999999999</v>
      </c>
      <c r="L65" s="46">
        <v>12.76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5.05</v>
      </c>
      <c r="X65">
        <v>0</v>
      </c>
      <c r="Y65">
        <v>0</v>
      </c>
      <c r="Z65">
        <v>7.71</v>
      </c>
      <c r="AA65">
        <v>20</v>
      </c>
      <c r="AB65">
        <v>25</v>
      </c>
      <c r="AC65">
        <v>0.67</v>
      </c>
      <c r="AD65">
        <v>3.95</v>
      </c>
      <c r="AE65">
        <v>132.97999999999999</v>
      </c>
      <c r="AF65">
        <v>24.09</v>
      </c>
      <c r="AG65">
        <v>0</v>
      </c>
      <c r="AH65">
        <v>0</v>
      </c>
      <c r="AI65">
        <v>0</v>
      </c>
      <c r="AJ65">
        <v>4.82</v>
      </c>
      <c r="AK65">
        <v>8.19</v>
      </c>
      <c r="AL65">
        <v>0</v>
      </c>
      <c r="AM65">
        <v>40.590000000000003</v>
      </c>
      <c r="AN65">
        <v>6.74</v>
      </c>
      <c r="AO65">
        <v>5.78</v>
      </c>
      <c r="AP65">
        <v>11.56</v>
      </c>
      <c r="AQ65">
        <v>100</v>
      </c>
      <c r="AR65">
        <v>18.309999999999999</v>
      </c>
      <c r="AS65">
        <v>0</v>
      </c>
      <c r="AT65">
        <v>0</v>
      </c>
      <c r="AU65">
        <v>100</v>
      </c>
      <c r="AV65">
        <v>6.74</v>
      </c>
      <c r="AW65">
        <v>48.18</v>
      </c>
      <c r="AX65">
        <v>2.02</v>
      </c>
    </row>
    <row r="66" spans="7:50">
      <c r="G66" t="s">
        <v>108</v>
      </c>
      <c r="H66" s="73">
        <v>0.67</v>
      </c>
      <c r="I66" s="46">
        <v>0</v>
      </c>
      <c r="J66" s="46">
        <v>2.02</v>
      </c>
      <c r="K66" s="46">
        <v>138.35999999999999</v>
      </c>
      <c r="L66" s="46">
        <v>12.24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4.53</v>
      </c>
      <c r="X66">
        <v>0</v>
      </c>
      <c r="Y66">
        <v>0</v>
      </c>
      <c r="Z66">
        <v>7.71</v>
      </c>
      <c r="AA66">
        <v>20</v>
      </c>
      <c r="AB66">
        <v>25</v>
      </c>
      <c r="AC66">
        <v>0.67</v>
      </c>
      <c r="AD66">
        <v>3.95</v>
      </c>
      <c r="AE66">
        <v>132.97999999999999</v>
      </c>
      <c r="AF66">
        <v>24.09</v>
      </c>
      <c r="AG66">
        <v>0</v>
      </c>
      <c r="AH66">
        <v>0</v>
      </c>
      <c r="AI66">
        <v>0</v>
      </c>
      <c r="AJ66">
        <v>4.82</v>
      </c>
      <c r="AK66">
        <v>8.19</v>
      </c>
      <c r="AL66">
        <v>0</v>
      </c>
      <c r="AM66">
        <v>40.590000000000003</v>
      </c>
      <c r="AN66">
        <v>6.74</v>
      </c>
      <c r="AO66">
        <v>5.78</v>
      </c>
      <c r="AP66">
        <v>11.56</v>
      </c>
      <c r="AQ66">
        <v>100</v>
      </c>
      <c r="AR66">
        <v>18.309999999999999</v>
      </c>
      <c r="AS66">
        <v>0</v>
      </c>
      <c r="AT66">
        <v>0</v>
      </c>
      <c r="AU66">
        <v>100</v>
      </c>
      <c r="AV66">
        <v>6.74</v>
      </c>
      <c r="AW66">
        <v>48.18</v>
      </c>
      <c r="AX66">
        <v>2.02</v>
      </c>
    </row>
    <row r="67" spans="7:50">
      <c r="G67" t="s">
        <v>109</v>
      </c>
      <c r="H67" s="73">
        <v>0.53</v>
      </c>
      <c r="I67" s="46">
        <v>0</v>
      </c>
      <c r="J67" s="46">
        <v>2.02</v>
      </c>
      <c r="K67" s="46">
        <v>134.51</v>
      </c>
      <c r="L67" s="46">
        <v>11.67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3.96</v>
      </c>
      <c r="X67">
        <v>0</v>
      </c>
      <c r="Y67">
        <v>0</v>
      </c>
      <c r="Z67">
        <v>7.71</v>
      </c>
      <c r="AA67">
        <v>20</v>
      </c>
      <c r="AB67">
        <v>25</v>
      </c>
      <c r="AC67">
        <v>0.53</v>
      </c>
      <c r="AD67">
        <v>0.1</v>
      </c>
      <c r="AE67">
        <v>132.97999999999999</v>
      </c>
      <c r="AF67">
        <v>24.09</v>
      </c>
      <c r="AG67">
        <v>0</v>
      </c>
      <c r="AH67">
        <v>0</v>
      </c>
      <c r="AI67">
        <v>0</v>
      </c>
      <c r="AJ67">
        <v>4.82</v>
      </c>
      <c r="AK67">
        <v>8.19</v>
      </c>
      <c r="AL67">
        <v>0</v>
      </c>
      <c r="AM67">
        <v>40.590000000000003</v>
      </c>
      <c r="AN67">
        <v>6.74</v>
      </c>
      <c r="AO67">
        <v>5.78</v>
      </c>
      <c r="AP67">
        <v>11.56</v>
      </c>
      <c r="AQ67">
        <v>100</v>
      </c>
      <c r="AR67">
        <v>18.309999999999999</v>
      </c>
      <c r="AS67">
        <v>0</v>
      </c>
      <c r="AT67">
        <v>0</v>
      </c>
      <c r="AU67">
        <v>100</v>
      </c>
      <c r="AV67">
        <v>6.74</v>
      </c>
      <c r="AW67">
        <v>48.18</v>
      </c>
      <c r="AX67">
        <v>2.02</v>
      </c>
    </row>
    <row r="68" spans="7:50">
      <c r="G68" t="s">
        <v>110</v>
      </c>
      <c r="H68" s="73">
        <v>0.53</v>
      </c>
      <c r="I68" s="46">
        <v>0</v>
      </c>
      <c r="J68" s="46">
        <v>2.02</v>
      </c>
      <c r="K68" s="46">
        <v>134.51</v>
      </c>
      <c r="L68" s="46">
        <v>11.08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3.37</v>
      </c>
      <c r="X68">
        <v>0</v>
      </c>
      <c r="Y68">
        <v>0</v>
      </c>
      <c r="Z68">
        <v>7.71</v>
      </c>
      <c r="AA68">
        <v>20</v>
      </c>
      <c r="AB68">
        <v>25</v>
      </c>
      <c r="AC68">
        <v>0.53</v>
      </c>
      <c r="AD68">
        <v>0.1</v>
      </c>
      <c r="AE68">
        <v>132.97999999999999</v>
      </c>
      <c r="AF68">
        <v>24.09</v>
      </c>
      <c r="AG68">
        <v>0</v>
      </c>
      <c r="AH68">
        <v>0</v>
      </c>
      <c r="AI68">
        <v>0</v>
      </c>
      <c r="AJ68">
        <v>4.82</v>
      </c>
      <c r="AK68">
        <v>8.19</v>
      </c>
      <c r="AL68">
        <v>0</v>
      </c>
      <c r="AM68">
        <v>40.590000000000003</v>
      </c>
      <c r="AN68">
        <v>6.74</v>
      </c>
      <c r="AO68">
        <v>5.78</v>
      </c>
      <c r="AP68">
        <v>11.56</v>
      </c>
      <c r="AQ68">
        <v>100</v>
      </c>
      <c r="AR68">
        <v>18.309999999999999</v>
      </c>
      <c r="AS68">
        <v>0</v>
      </c>
      <c r="AT68">
        <v>0</v>
      </c>
      <c r="AU68">
        <v>100</v>
      </c>
      <c r="AV68">
        <v>6.74</v>
      </c>
      <c r="AW68">
        <v>48.18</v>
      </c>
      <c r="AX68">
        <v>2.02</v>
      </c>
    </row>
    <row r="69" spans="7:50">
      <c r="G69" t="s">
        <v>111</v>
      </c>
      <c r="H69" s="73">
        <v>0.53</v>
      </c>
      <c r="I69" s="46">
        <v>0</v>
      </c>
      <c r="J69" s="46">
        <v>2.02</v>
      </c>
      <c r="K69" s="46">
        <v>134.51</v>
      </c>
      <c r="L69" s="46">
        <v>10.5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2.79</v>
      </c>
      <c r="X69">
        <v>0</v>
      </c>
      <c r="Y69">
        <v>0</v>
      </c>
      <c r="Z69">
        <v>7.71</v>
      </c>
      <c r="AA69">
        <v>20</v>
      </c>
      <c r="AB69">
        <v>25</v>
      </c>
      <c r="AC69">
        <v>0.53</v>
      </c>
      <c r="AD69">
        <v>0.1</v>
      </c>
      <c r="AE69">
        <v>132.97999999999999</v>
      </c>
      <c r="AF69">
        <v>24.09</v>
      </c>
      <c r="AG69">
        <v>0</v>
      </c>
      <c r="AH69">
        <v>0</v>
      </c>
      <c r="AI69">
        <v>0</v>
      </c>
      <c r="AJ69">
        <v>4.82</v>
      </c>
      <c r="AK69">
        <v>8.19</v>
      </c>
      <c r="AL69">
        <v>0</v>
      </c>
      <c r="AM69">
        <v>40.590000000000003</v>
      </c>
      <c r="AN69">
        <v>6.74</v>
      </c>
      <c r="AO69">
        <v>5.78</v>
      </c>
      <c r="AP69">
        <v>11.56</v>
      </c>
      <c r="AQ69">
        <v>100</v>
      </c>
      <c r="AR69">
        <v>18.309999999999999</v>
      </c>
      <c r="AS69">
        <v>0</v>
      </c>
      <c r="AT69">
        <v>0</v>
      </c>
      <c r="AU69">
        <v>100</v>
      </c>
      <c r="AV69">
        <v>6.74</v>
      </c>
      <c r="AW69">
        <v>48.18</v>
      </c>
      <c r="AX69">
        <v>2.02</v>
      </c>
    </row>
    <row r="70" spans="7:50">
      <c r="G70" t="s">
        <v>112</v>
      </c>
      <c r="H70" s="73">
        <v>0.53</v>
      </c>
      <c r="I70" s="46">
        <v>0</v>
      </c>
      <c r="J70" s="46">
        <v>2.02</v>
      </c>
      <c r="K70" s="46">
        <v>134.51</v>
      </c>
      <c r="L70" s="46">
        <v>9.92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2.21</v>
      </c>
      <c r="X70">
        <v>0</v>
      </c>
      <c r="Y70">
        <v>0</v>
      </c>
      <c r="Z70">
        <v>7.71</v>
      </c>
      <c r="AA70">
        <v>20</v>
      </c>
      <c r="AB70">
        <v>25</v>
      </c>
      <c r="AC70">
        <v>0.53</v>
      </c>
      <c r="AD70">
        <v>0.1</v>
      </c>
      <c r="AE70">
        <v>132.97999999999999</v>
      </c>
      <c r="AF70">
        <v>24.09</v>
      </c>
      <c r="AG70">
        <v>0</v>
      </c>
      <c r="AH70">
        <v>0</v>
      </c>
      <c r="AI70">
        <v>0</v>
      </c>
      <c r="AJ70">
        <v>4.82</v>
      </c>
      <c r="AK70">
        <v>8.19</v>
      </c>
      <c r="AL70">
        <v>0</v>
      </c>
      <c r="AM70">
        <v>40.590000000000003</v>
      </c>
      <c r="AN70">
        <v>6.74</v>
      </c>
      <c r="AO70">
        <v>5.78</v>
      </c>
      <c r="AP70">
        <v>11.56</v>
      </c>
      <c r="AQ70">
        <v>100</v>
      </c>
      <c r="AR70">
        <v>18.309999999999999</v>
      </c>
      <c r="AS70">
        <v>0</v>
      </c>
      <c r="AT70">
        <v>0</v>
      </c>
      <c r="AU70">
        <v>100</v>
      </c>
      <c r="AV70">
        <v>6.74</v>
      </c>
      <c r="AW70">
        <v>48.18</v>
      </c>
      <c r="AX70">
        <v>2.02</v>
      </c>
    </row>
    <row r="71" spans="7:50">
      <c r="G71" t="s">
        <v>113</v>
      </c>
      <c r="H71" s="73">
        <v>0.53</v>
      </c>
      <c r="I71" s="46">
        <v>0</v>
      </c>
      <c r="J71" s="46">
        <v>2.02</v>
      </c>
      <c r="K71" s="46">
        <v>110.32000000000001</v>
      </c>
      <c r="L71" s="46">
        <v>9.33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1.62</v>
      </c>
      <c r="X71">
        <v>0</v>
      </c>
      <c r="Y71">
        <v>0</v>
      </c>
      <c r="Z71">
        <v>7.71</v>
      </c>
      <c r="AA71">
        <v>20</v>
      </c>
      <c r="AB71">
        <v>25</v>
      </c>
      <c r="AC71">
        <v>0.53</v>
      </c>
      <c r="AD71">
        <v>0</v>
      </c>
      <c r="AE71">
        <v>132.97999999999999</v>
      </c>
      <c r="AF71">
        <v>0</v>
      </c>
      <c r="AG71">
        <v>0</v>
      </c>
      <c r="AH71">
        <v>0</v>
      </c>
      <c r="AI71">
        <v>0</v>
      </c>
      <c r="AJ71">
        <v>4.82</v>
      </c>
      <c r="AK71">
        <v>8.19</v>
      </c>
      <c r="AL71">
        <v>0</v>
      </c>
      <c r="AM71">
        <v>40.590000000000003</v>
      </c>
      <c r="AN71">
        <v>6.74</v>
      </c>
      <c r="AO71">
        <v>5.78</v>
      </c>
      <c r="AP71">
        <v>11.56</v>
      </c>
      <c r="AQ71">
        <v>100</v>
      </c>
      <c r="AR71">
        <v>18.309999999999999</v>
      </c>
      <c r="AS71">
        <v>0</v>
      </c>
      <c r="AT71">
        <v>0</v>
      </c>
      <c r="AU71">
        <v>100</v>
      </c>
      <c r="AV71">
        <v>6.74</v>
      </c>
      <c r="AW71">
        <v>48.18</v>
      </c>
      <c r="AX71">
        <v>2.02</v>
      </c>
    </row>
    <row r="72" spans="7:50">
      <c r="G72" t="s">
        <v>114</v>
      </c>
      <c r="H72" s="73">
        <v>0.53</v>
      </c>
      <c r="I72" s="46">
        <v>0</v>
      </c>
      <c r="J72" s="46">
        <v>2.02</v>
      </c>
      <c r="K72" s="46">
        <v>110.32000000000001</v>
      </c>
      <c r="L72" s="46">
        <v>8.85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1.1399999999999999</v>
      </c>
      <c r="X72">
        <v>0</v>
      </c>
      <c r="Y72">
        <v>0</v>
      </c>
      <c r="Z72">
        <v>7.71</v>
      </c>
      <c r="AA72">
        <v>20</v>
      </c>
      <c r="AB72">
        <v>25</v>
      </c>
      <c r="AC72">
        <v>0.53</v>
      </c>
      <c r="AD72">
        <v>0</v>
      </c>
      <c r="AE72">
        <v>132.97999999999999</v>
      </c>
      <c r="AF72">
        <v>0</v>
      </c>
      <c r="AG72">
        <v>0</v>
      </c>
      <c r="AH72">
        <v>0</v>
      </c>
      <c r="AI72">
        <v>0</v>
      </c>
      <c r="AJ72">
        <v>4.82</v>
      </c>
      <c r="AK72">
        <v>8.19</v>
      </c>
      <c r="AL72">
        <v>0</v>
      </c>
      <c r="AM72">
        <v>40.590000000000003</v>
      </c>
      <c r="AN72">
        <v>6.74</v>
      </c>
      <c r="AO72">
        <v>5.78</v>
      </c>
      <c r="AP72">
        <v>11.56</v>
      </c>
      <c r="AQ72">
        <v>100</v>
      </c>
      <c r="AR72">
        <v>18.309999999999999</v>
      </c>
      <c r="AS72">
        <v>0</v>
      </c>
      <c r="AT72">
        <v>0</v>
      </c>
      <c r="AU72">
        <v>100</v>
      </c>
      <c r="AV72">
        <v>6.74</v>
      </c>
      <c r="AW72">
        <v>48.18</v>
      </c>
      <c r="AX72">
        <v>2.02</v>
      </c>
    </row>
    <row r="73" spans="7:50">
      <c r="G73" t="s">
        <v>115</v>
      </c>
      <c r="H73" s="73">
        <v>0.53</v>
      </c>
      <c r="I73" s="46">
        <v>0</v>
      </c>
      <c r="J73" s="46">
        <v>2.02</v>
      </c>
      <c r="K73" s="46">
        <v>110.32000000000001</v>
      </c>
      <c r="L73" s="46">
        <v>8.5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0.79</v>
      </c>
      <c r="X73">
        <v>0</v>
      </c>
      <c r="Y73">
        <v>0</v>
      </c>
      <c r="Z73">
        <v>7.71</v>
      </c>
      <c r="AA73">
        <v>20</v>
      </c>
      <c r="AB73">
        <v>25</v>
      </c>
      <c r="AC73">
        <v>0.53</v>
      </c>
      <c r="AD73">
        <v>0</v>
      </c>
      <c r="AE73">
        <v>132.97999999999999</v>
      </c>
      <c r="AF73">
        <v>0</v>
      </c>
      <c r="AG73">
        <v>0</v>
      </c>
      <c r="AH73">
        <v>0</v>
      </c>
      <c r="AI73">
        <v>0</v>
      </c>
      <c r="AJ73">
        <v>4.82</v>
      </c>
      <c r="AK73">
        <v>8.19</v>
      </c>
      <c r="AL73">
        <v>0</v>
      </c>
      <c r="AM73">
        <v>40.590000000000003</v>
      </c>
      <c r="AN73">
        <v>6.74</v>
      </c>
      <c r="AO73">
        <v>5.78</v>
      </c>
      <c r="AP73">
        <v>11.56</v>
      </c>
      <c r="AQ73">
        <v>100</v>
      </c>
      <c r="AR73">
        <v>18.309999999999999</v>
      </c>
      <c r="AS73">
        <v>0</v>
      </c>
      <c r="AT73">
        <v>0</v>
      </c>
      <c r="AU73">
        <v>100</v>
      </c>
      <c r="AV73">
        <v>6.74</v>
      </c>
      <c r="AW73">
        <v>48.18</v>
      </c>
      <c r="AX73">
        <v>2.02</v>
      </c>
    </row>
    <row r="74" spans="7:50">
      <c r="G74" t="s">
        <v>116</v>
      </c>
      <c r="H74" s="73">
        <v>0.53</v>
      </c>
      <c r="I74" s="46">
        <v>0</v>
      </c>
      <c r="J74" s="46">
        <v>2.02</v>
      </c>
      <c r="K74" s="46">
        <v>110.32000000000001</v>
      </c>
      <c r="L74" s="46">
        <v>8.15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0.44</v>
      </c>
      <c r="X74">
        <v>0</v>
      </c>
      <c r="Y74">
        <v>0</v>
      </c>
      <c r="Z74">
        <v>7.71</v>
      </c>
      <c r="AA74">
        <v>20</v>
      </c>
      <c r="AB74">
        <v>25</v>
      </c>
      <c r="AC74">
        <v>0.53</v>
      </c>
      <c r="AD74">
        <v>0</v>
      </c>
      <c r="AE74">
        <v>132.97999999999999</v>
      </c>
      <c r="AF74">
        <v>0</v>
      </c>
      <c r="AG74">
        <v>0</v>
      </c>
      <c r="AH74">
        <v>0</v>
      </c>
      <c r="AI74">
        <v>0</v>
      </c>
      <c r="AJ74">
        <v>4.82</v>
      </c>
      <c r="AK74">
        <v>8.19</v>
      </c>
      <c r="AL74">
        <v>0</v>
      </c>
      <c r="AM74">
        <v>40.590000000000003</v>
      </c>
      <c r="AN74">
        <v>6.74</v>
      </c>
      <c r="AO74">
        <v>5.78</v>
      </c>
      <c r="AP74">
        <v>11.56</v>
      </c>
      <c r="AQ74">
        <v>100</v>
      </c>
      <c r="AR74">
        <v>18.309999999999999</v>
      </c>
      <c r="AS74">
        <v>0</v>
      </c>
      <c r="AT74">
        <v>0</v>
      </c>
      <c r="AU74">
        <v>100</v>
      </c>
      <c r="AV74">
        <v>6.74</v>
      </c>
      <c r="AW74">
        <v>48.18</v>
      </c>
      <c r="AX74">
        <v>2.02</v>
      </c>
    </row>
    <row r="75" spans="7:50">
      <c r="G75" t="s">
        <v>117</v>
      </c>
      <c r="H75" s="73">
        <v>0.53</v>
      </c>
      <c r="I75" s="46">
        <v>0</v>
      </c>
      <c r="J75" s="46">
        <v>2.02</v>
      </c>
      <c r="K75" s="46">
        <v>110.32000000000001</v>
      </c>
      <c r="L75" s="46">
        <v>7.91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0.2</v>
      </c>
      <c r="X75">
        <v>25</v>
      </c>
      <c r="Y75">
        <v>55</v>
      </c>
      <c r="Z75">
        <v>7.71</v>
      </c>
      <c r="AA75">
        <v>20</v>
      </c>
      <c r="AB75">
        <v>25</v>
      </c>
      <c r="AC75">
        <v>0.53</v>
      </c>
      <c r="AD75">
        <v>0</v>
      </c>
      <c r="AE75">
        <v>132.97999999999999</v>
      </c>
      <c r="AF75">
        <v>0</v>
      </c>
      <c r="AG75">
        <v>0</v>
      </c>
      <c r="AH75">
        <v>0</v>
      </c>
      <c r="AI75">
        <v>0</v>
      </c>
      <c r="AJ75">
        <v>4.82</v>
      </c>
      <c r="AK75">
        <v>8.19</v>
      </c>
      <c r="AL75">
        <v>0</v>
      </c>
      <c r="AM75">
        <v>0</v>
      </c>
      <c r="AN75">
        <v>6.74</v>
      </c>
      <c r="AO75">
        <v>5.78</v>
      </c>
      <c r="AP75">
        <v>11.56</v>
      </c>
      <c r="AQ75">
        <v>100</v>
      </c>
      <c r="AR75">
        <v>18.309999999999999</v>
      </c>
      <c r="AS75">
        <v>0</v>
      </c>
      <c r="AT75">
        <v>0</v>
      </c>
      <c r="AU75">
        <v>100</v>
      </c>
      <c r="AV75">
        <v>6.74</v>
      </c>
      <c r="AW75">
        <v>48.18</v>
      </c>
      <c r="AX75">
        <v>2.02</v>
      </c>
    </row>
    <row r="76" spans="7:50">
      <c r="G76" t="s">
        <v>118</v>
      </c>
      <c r="H76" s="73">
        <v>0.53</v>
      </c>
      <c r="I76" s="46">
        <v>0</v>
      </c>
      <c r="J76" s="46">
        <v>2.02</v>
      </c>
      <c r="K76" s="46">
        <v>110.32000000000001</v>
      </c>
      <c r="L76" s="46">
        <v>7.81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0.1</v>
      </c>
      <c r="X76">
        <v>25</v>
      </c>
      <c r="Y76">
        <v>55</v>
      </c>
      <c r="Z76">
        <v>7.71</v>
      </c>
      <c r="AA76">
        <v>20</v>
      </c>
      <c r="AB76">
        <v>25</v>
      </c>
      <c r="AC76">
        <v>0.53</v>
      </c>
      <c r="AD76">
        <v>0</v>
      </c>
      <c r="AE76">
        <v>132.97999999999999</v>
      </c>
      <c r="AF76">
        <v>0</v>
      </c>
      <c r="AG76">
        <v>0</v>
      </c>
      <c r="AH76">
        <v>0</v>
      </c>
      <c r="AI76">
        <v>0</v>
      </c>
      <c r="AJ76">
        <v>4.82</v>
      </c>
      <c r="AK76">
        <v>8.19</v>
      </c>
      <c r="AL76">
        <v>0</v>
      </c>
      <c r="AM76">
        <v>0</v>
      </c>
      <c r="AN76">
        <v>6.74</v>
      </c>
      <c r="AO76">
        <v>5.78</v>
      </c>
      <c r="AP76">
        <v>11.56</v>
      </c>
      <c r="AQ76">
        <v>100</v>
      </c>
      <c r="AR76">
        <v>18.309999999999999</v>
      </c>
      <c r="AS76">
        <v>0</v>
      </c>
      <c r="AT76">
        <v>0</v>
      </c>
      <c r="AU76">
        <v>100</v>
      </c>
      <c r="AV76">
        <v>6.74</v>
      </c>
      <c r="AW76">
        <v>48.18</v>
      </c>
      <c r="AX76">
        <v>2.02</v>
      </c>
    </row>
    <row r="77" spans="7:50">
      <c r="G77" t="s">
        <v>119</v>
      </c>
      <c r="H77" s="73">
        <v>0.53</v>
      </c>
      <c r="I77" s="46">
        <v>0</v>
      </c>
      <c r="J77" s="46">
        <v>2.02</v>
      </c>
      <c r="K77" s="46">
        <v>110.32000000000001</v>
      </c>
      <c r="L77" s="46">
        <v>7.71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25</v>
      </c>
      <c r="Y77">
        <v>55</v>
      </c>
      <c r="Z77">
        <v>7.71</v>
      </c>
      <c r="AA77">
        <v>20</v>
      </c>
      <c r="AB77">
        <v>25</v>
      </c>
      <c r="AC77">
        <v>0.53</v>
      </c>
      <c r="AD77">
        <v>0</v>
      </c>
      <c r="AE77">
        <v>132.97999999999999</v>
      </c>
      <c r="AF77">
        <v>0</v>
      </c>
      <c r="AG77">
        <v>0</v>
      </c>
      <c r="AH77">
        <v>0</v>
      </c>
      <c r="AI77">
        <v>0</v>
      </c>
      <c r="AJ77">
        <v>4.82</v>
      </c>
      <c r="AK77">
        <v>8.19</v>
      </c>
      <c r="AL77">
        <v>0</v>
      </c>
      <c r="AM77">
        <v>0</v>
      </c>
      <c r="AN77">
        <v>6.74</v>
      </c>
      <c r="AO77">
        <v>5.78</v>
      </c>
      <c r="AP77">
        <v>11.56</v>
      </c>
      <c r="AQ77">
        <v>100</v>
      </c>
      <c r="AR77">
        <v>18.309999999999999</v>
      </c>
      <c r="AS77">
        <v>0</v>
      </c>
      <c r="AT77">
        <v>0</v>
      </c>
      <c r="AU77">
        <v>100</v>
      </c>
      <c r="AV77">
        <v>6.74</v>
      </c>
      <c r="AW77">
        <v>48.18</v>
      </c>
      <c r="AX77">
        <v>2.02</v>
      </c>
    </row>
    <row r="78" spans="7:50">
      <c r="G78" t="s">
        <v>120</v>
      </c>
      <c r="H78" s="73">
        <v>0.53</v>
      </c>
      <c r="I78" s="46">
        <v>0</v>
      </c>
      <c r="J78" s="46">
        <v>2.02</v>
      </c>
      <c r="K78" s="46">
        <v>110.32000000000001</v>
      </c>
      <c r="L78" s="46">
        <v>7.71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25</v>
      </c>
      <c r="Y78">
        <v>55</v>
      </c>
      <c r="Z78">
        <v>7.71</v>
      </c>
      <c r="AA78">
        <v>20</v>
      </c>
      <c r="AB78">
        <v>25</v>
      </c>
      <c r="AC78">
        <v>0.53</v>
      </c>
      <c r="AD78">
        <v>0</v>
      </c>
      <c r="AE78">
        <v>132.97999999999999</v>
      </c>
      <c r="AF78">
        <v>0</v>
      </c>
      <c r="AG78">
        <v>0</v>
      </c>
      <c r="AH78">
        <v>0</v>
      </c>
      <c r="AI78">
        <v>0</v>
      </c>
      <c r="AJ78">
        <v>4.82</v>
      </c>
      <c r="AK78">
        <v>8.19</v>
      </c>
      <c r="AL78">
        <v>0</v>
      </c>
      <c r="AM78">
        <v>0</v>
      </c>
      <c r="AN78">
        <v>6.74</v>
      </c>
      <c r="AO78">
        <v>5.78</v>
      </c>
      <c r="AP78">
        <v>11.56</v>
      </c>
      <c r="AQ78">
        <v>100</v>
      </c>
      <c r="AR78">
        <v>18.309999999999999</v>
      </c>
      <c r="AS78">
        <v>0</v>
      </c>
      <c r="AT78">
        <v>0</v>
      </c>
      <c r="AU78">
        <v>100</v>
      </c>
      <c r="AV78">
        <v>6.74</v>
      </c>
      <c r="AW78">
        <v>48.18</v>
      </c>
      <c r="AX78">
        <v>2.02</v>
      </c>
    </row>
    <row r="79" spans="7:50">
      <c r="G79" t="s">
        <v>121</v>
      </c>
      <c r="H79" s="73">
        <v>0.63</v>
      </c>
      <c r="I79" s="46">
        <v>0</v>
      </c>
      <c r="J79" s="46">
        <v>2.02</v>
      </c>
      <c r="K79" s="46">
        <v>110.32000000000001</v>
      </c>
      <c r="L79" s="46">
        <v>7.71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25</v>
      </c>
      <c r="Y79">
        <v>55</v>
      </c>
      <c r="Z79">
        <v>7.71</v>
      </c>
      <c r="AA79">
        <v>20</v>
      </c>
      <c r="AB79">
        <v>25</v>
      </c>
      <c r="AC79">
        <v>0.63</v>
      </c>
      <c r="AD79">
        <v>0</v>
      </c>
      <c r="AE79">
        <v>132.97999999999999</v>
      </c>
      <c r="AF79">
        <v>0</v>
      </c>
      <c r="AG79">
        <v>0</v>
      </c>
      <c r="AH79">
        <v>0</v>
      </c>
      <c r="AI79">
        <v>0</v>
      </c>
      <c r="AJ79">
        <v>4.82</v>
      </c>
      <c r="AK79">
        <v>8.19</v>
      </c>
      <c r="AL79">
        <v>0</v>
      </c>
      <c r="AM79">
        <v>0</v>
      </c>
      <c r="AN79">
        <v>6.74</v>
      </c>
      <c r="AO79">
        <v>5.78</v>
      </c>
      <c r="AP79">
        <v>11.56</v>
      </c>
      <c r="AQ79">
        <v>100</v>
      </c>
      <c r="AR79">
        <v>18.309999999999999</v>
      </c>
      <c r="AS79">
        <v>0</v>
      </c>
      <c r="AT79">
        <v>0</v>
      </c>
      <c r="AU79">
        <v>100</v>
      </c>
      <c r="AV79">
        <v>6.74</v>
      </c>
      <c r="AW79">
        <v>48.18</v>
      </c>
      <c r="AX79">
        <v>2.02</v>
      </c>
    </row>
    <row r="80" spans="7:50">
      <c r="G80" t="s">
        <v>122</v>
      </c>
      <c r="H80" s="73">
        <v>0.63</v>
      </c>
      <c r="I80" s="46">
        <v>0</v>
      </c>
      <c r="J80" s="46">
        <v>2.02</v>
      </c>
      <c r="K80" s="46">
        <v>110.32000000000001</v>
      </c>
      <c r="L80" s="46">
        <v>7.71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25</v>
      </c>
      <c r="Y80">
        <v>55</v>
      </c>
      <c r="Z80">
        <v>7.71</v>
      </c>
      <c r="AA80">
        <v>20</v>
      </c>
      <c r="AB80">
        <v>25</v>
      </c>
      <c r="AC80">
        <v>0.63</v>
      </c>
      <c r="AD80">
        <v>0</v>
      </c>
      <c r="AE80">
        <v>132.97999999999999</v>
      </c>
      <c r="AF80">
        <v>0</v>
      </c>
      <c r="AG80">
        <v>0</v>
      </c>
      <c r="AH80">
        <v>0</v>
      </c>
      <c r="AI80">
        <v>0</v>
      </c>
      <c r="AJ80">
        <v>4.82</v>
      </c>
      <c r="AK80">
        <v>8.19</v>
      </c>
      <c r="AL80">
        <v>0</v>
      </c>
      <c r="AM80">
        <v>0</v>
      </c>
      <c r="AN80">
        <v>6.74</v>
      </c>
      <c r="AO80">
        <v>5.78</v>
      </c>
      <c r="AP80">
        <v>11.56</v>
      </c>
      <c r="AQ80">
        <v>100</v>
      </c>
      <c r="AR80">
        <v>18.309999999999999</v>
      </c>
      <c r="AS80">
        <v>0</v>
      </c>
      <c r="AT80">
        <v>0</v>
      </c>
      <c r="AU80">
        <v>100</v>
      </c>
      <c r="AV80">
        <v>6.74</v>
      </c>
      <c r="AW80">
        <v>48.18</v>
      </c>
      <c r="AX80">
        <v>2.02</v>
      </c>
    </row>
    <row r="81" spans="7:50">
      <c r="G81" t="s">
        <v>123</v>
      </c>
      <c r="H81" s="73">
        <v>0.63</v>
      </c>
      <c r="I81" s="46">
        <v>0</v>
      </c>
      <c r="J81" s="46">
        <v>2.02</v>
      </c>
      <c r="K81" s="46">
        <v>110.32000000000001</v>
      </c>
      <c r="L81" s="46">
        <v>7.71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25</v>
      </c>
      <c r="Y81">
        <v>55</v>
      </c>
      <c r="Z81">
        <v>7.71</v>
      </c>
      <c r="AA81">
        <v>20</v>
      </c>
      <c r="AB81">
        <v>25</v>
      </c>
      <c r="AC81">
        <v>0.63</v>
      </c>
      <c r="AD81">
        <v>0</v>
      </c>
      <c r="AE81">
        <v>132.97999999999999</v>
      </c>
      <c r="AF81">
        <v>0</v>
      </c>
      <c r="AG81">
        <v>0</v>
      </c>
      <c r="AH81">
        <v>0</v>
      </c>
      <c r="AI81">
        <v>0</v>
      </c>
      <c r="AJ81">
        <v>4.82</v>
      </c>
      <c r="AK81">
        <v>8.19</v>
      </c>
      <c r="AL81">
        <v>0</v>
      </c>
      <c r="AM81">
        <v>0</v>
      </c>
      <c r="AN81">
        <v>6.74</v>
      </c>
      <c r="AO81">
        <v>5.78</v>
      </c>
      <c r="AP81">
        <v>11.56</v>
      </c>
      <c r="AQ81">
        <v>100</v>
      </c>
      <c r="AR81">
        <v>18.309999999999999</v>
      </c>
      <c r="AS81">
        <v>0</v>
      </c>
      <c r="AT81">
        <v>0</v>
      </c>
      <c r="AU81">
        <v>100</v>
      </c>
      <c r="AV81">
        <v>6.74</v>
      </c>
      <c r="AW81">
        <v>48.18</v>
      </c>
      <c r="AX81">
        <v>2.02</v>
      </c>
    </row>
    <row r="82" spans="7:50">
      <c r="G82" t="s">
        <v>124</v>
      </c>
      <c r="H82" s="73">
        <v>0.63</v>
      </c>
      <c r="I82" s="46">
        <v>0</v>
      </c>
      <c r="J82" s="46">
        <v>2.02</v>
      </c>
      <c r="K82" s="46">
        <v>110.32000000000001</v>
      </c>
      <c r="L82" s="46">
        <v>7.71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25</v>
      </c>
      <c r="Y82">
        <v>55</v>
      </c>
      <c r="Z82">
        <v>7.71</v>
      </c>
      <c r="AA82">
        <v>20</v>
      </c>
      <c r="AB82">
        <v>25</v>
      </c>
      <c r="AC82">
        <v>0.63</v>
      </c>
      <c r="AD82">
        <v>0</v>
      </c>
      <c r="AE82">
        <v>132.97999999999999</v>
      </c>
      <c r="AF82">
        <v>0</v>
      </c>
      <c r="AG82">
        <v>0</v>
      </c>
      <c r="AH82">
        <v>0</v>
      </c>
      <c r="AI82">
        <v>0</v>
      </c>
      <c r="AJ82">
        <v>4.82</v>
      </c>
      <c r="AK82">
        <v>8.19</v>
      </c>
      <c r="AL82">
        <v>0</v>
      </c>
      <c r="AM82">
        <v>0</v>
      </c>
      <c r="AN82">
        <v>6.74</v>
      </c>
      <c r="AO82">
        <v>5.78</v>
      </c>
      <c r="AP82">
        <v>11.56</v>
      </c>
      <c r="AQ82">
        <v>100</v>
      </c>
      <c r="AR82">
        <v>18.309999999999999</v>
      </c>
      <c r="AS82">
        <v>0</v>
      </c>
      <c r="AT82">
        <v>0</v>
      </c>
      <c r="AU82">
        <v>100</v>
      </c>
      <c r="AV82">
        <v>6.74</v>
      </c>
      <c r="AW82">
        <v>48.18</v>
      </c>
      <c r="AX82">
        <v>2.02</v>
      </c>
    </row>
    <row r="83" spans="7:50">
      <c r="G83" t="s">
        <v>125</v>
      </c>
      <c r="H83" s="73">
        <v>0.63</v>
      </c>
      <c r="I83" s="46">
        <v>0</v>
      </c>
      <c r="J83" s="46">
        <v>2.02</v>
      </c>
      <c r="K83" s="46">
        <v>110.32000000000001</v>
      </c>
      <c r="L83" s="46">
        <v>7.71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25</v>
      </c>
      <c r="Y83">
        <v>55</v>
      </c>
      <c r="Z83">
        <v>7.71</v>
      </c>
      <c r="AA83">
        <v>20</v>
      </c>
      <c r="AB83">
        <v>25</v>
      </c>
      <c r="AC83">
        <v>0.63</v>
      </c>
      <c r="AD83">
        <v>0</v>
      </c>
      <c r="AE83">
        <v>132.97999999999999</v>
      </c>
      <c r="AF83">
        <v>0</v>
      </c>
      <c r="AG83">
        <v>0</v>
      </c>
      <c r="AH83">
        <v>0</v>
      </c>
      <c r="AI83">
        <v>0</v>
      </c>
      <c r="AJ83">
        <v>4.82</v>
      </c>
      <c r="AK83">
        <v>8.19</v>
      </c>
      <c r="AL83">
        <v>0</v>
      </c>
      <c r="AM83">
        <v>0</v>
      </c>
      <c r="AN83">
        <v>6.74</v>
      </c>
      <c r="AO83">
        <v>5.78</v>
      </c>
      <c r="AP83">
        <v>11.56</v>
      </c>
      <c r="AQ83">
        <v>0</v>
      </c>
      <c r="AR83">
        <v>18.309999999999999</v>
      </c>
      <c r="AS83">
        <v>0</v>
      </c>
      <c r="AT83">
        <v>0</v>
      </c>
      <c r="AU83">
        <v>100</v>
      </c>
      <c r="AV83">
        <v>6.74</v>
      </c>
      <c r="AW83">
        <v>48.18</v>
      </c>
      <c r="AX83">
        <v>2.02</v>
      </c>
    </row>
    <row r="84" spans="7:50">
      <c r="G84" t="s">
        <v>126</v>
      </c>
      <c r="H84" s="73">
        <v>0.63</v>
      </c>
      <c r="I84" s="46">
        <v>0</v>
      </c>
      <c r="J84" s="46">
        <v>2.02</v>
      </c>
      <c r="K84" s="46">
        <v>110.32000000000001</v>
      </c>
      <c r="L84" s="46">
        <v>7.71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25</v>
      </c>
      <c r="Y84">
        <v>55</v>
      </c>
      <c r="Z84">
        <v>7.71</v>
      </c>
      <c r="AA84">
        <v>20</v>
      </c>
      <c r="AB84">
        <v>25</v>
      </c>
      <c r="AC84">
        <v>0.63</v>
      </c>
      <c r="AD84">
        <v>0</v>
      </c>
      <c r="AE84">
        <v>132.97999999999999</v>
      </c>
      <c r="AF84">
        <v>0</v>
      </c>
      <c r="AG84">
        <v>0</v>
      </c>
      <c r="AH84">
        <v>0</v>
      </c>
      <c r="AI84">
        <v>0</v>
      </c>
      <c r="AJ84">
        <v>4.82</v>
      </c>
      <c r="AK84">
        <v>8.19</v>
      </c>
      <c r="AL84">
        <v>0</v>
      </c>
      <c r="AM84">
        <v>0</v>
      </c>
      <c r="AN84">
        <v>6.74</v>
      </c>
      <c r="AO84">
        <v>5.78</v>
      </c>
      <c r="AP84">
        <v>11.56</v>
      </c>
      <c r="AQ84">
        <v>0</v>
      </c>
      <c r="AR84">
        <v>18.309999999999999</v>
      </c>
      <c r="AS84">
        <v>0</v>
      </c>
      <c r="AT84">
        <v>0</v>
      </c>
      <c r="AU84">
        <v>100</v>
      </c>
      <c r="AV84">
        <v>6.74</v>
      </c>
      <c r="AW84">
        <v>48.18</v>
      </c>
      <c r="AX84">
        <v>2.02</v>
      </c>
    </row>
    <row r="85" spans="7:50">
      <c r="G85" t="s">
        <v>127</v>
      </c>
      <c r="H85" s="73">
        <v>0.63</v>
      </c>
      <c r="I85" s="46">
        <v>0</v>
      </c>
      <c r="J85" s="46">
        <v>2.02</v>
      </c>
      <c r="K85" s="46">
        <v>110.32000000000001</v>
      </c>
      <c r="L85" s="46">
        <v>7.71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25</v>
      </c>
      <c r="Y85">
        <v>55</v>
      </c>
      <c r="Z85">
        <v>7.71</v>
      </c>
      <c r="AA85">
        <v>20</v>
      </c>
      <c r="AB85">
        <v>25</v>
      </c>
      <c r="AC85">
        <v>0.63</v>
      </c>
      <c r="AD85">
        <v>0</v>
      </c>
      <c r="AE85">
        <v>132.97999999999999</v>
      </c>
      <c r="AF85">
        <v>0</v>
      </c>
      <c r="AG85">
        <v>0</v>
      </c>
      <c r="AH85">
        <v>0</v>
      </c>
      <c r="AI85">
        <v>0</v>
      </c>
      <c r="AJ85">
        <v>4.82</v>
      </c>
      <c r="AK85">
        <v>8.19</v>
      </c>
      <c r="AL85">
        <v>0</v>
      </c>
      <c r="AM85">
        <v>0</v>
      </c>
      <c r="AN85">
        <v>6.74</v>
      </c>
      <c r="AO85">
        <v>5.78</v>
      </c>
      <c r="AP85">
        <v>11.56</v>
      </c>
      <c r="AQ85">
        <v>0</v>
      </c>
      <c r="AR85">
        <v>18.309999999999999</v>
      </c>
      <c r="AS85">
        <v>0</v>
      </c>
      <c r="AT85">
        <v>0</v>
      </c>
      <c r="AU85">
        <v>100</v>
      </c>
      <c r="AV85">
        <v>6.74</v>
      </c>
      <c r="AW85">
        <v>48.18</v>
      </c>
      <c r="AX85">
        <v>2.02</v>
      </c>
    </row>
    <row r="86" spans="7:50">
      <c r="G86" t="s">
        <v>128</v>
      </c>
      <c r="H86" s="73">
        <v>0.63</v>
      </c>
      <c r="I86" s="46">
        <v>0</v>
      </c>
      <c r="J86" s="46">
        <v>2.02</v>
      </c>
      <c r="K86" s="46">
        <v>110.32000000000001</v>
      </c>
      <c r="L86" s="46">
        <v>7.71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25</v>
      </c>
      <c r="Y86">
        <v>55</v>
      </c>
      <c r="Z86">
        <v>7.71</v>
      </c>
      <c r="AA86">
        <v>20</v>
      </c>
      <c r="AB86">
        <v>25</v>
      </c>
      <c r="AC86">
        <v>0.63</v>
      </c>
      <c r="AD86">
        <v>0</v>
      </c>
      <c r="AE86">
        <v>132.97999999999999</v>
      </c>
      <c r="AF86">
        <v>0</v>
      </c>
      <c r="AG86">
        <v>0</v>
      </c>
      <c r="AH86">
        <v>0</v>
      </c>
      <c r="AI86">
        <v>0</v>
      </c>
      <c r="AJ86">
        <v>4.82</v>
      </c>
      <c r="AK86">
        <v>8.19</v>
      </c>
      <c r="AL86">
        <v>0</v>
      </c>
      <c r="AM86">
        <v>0</v>
      </c>
      <c r="AN86">
        <v>6.74</v>
      </c>
      <c r="AO86">
        <v>5.78</v>
      </c>
      <c r="AP86">
        <v>11.56</v>
      </c>
      <c r="AQ86">
        <v>0</v>
      </c>
      <c r="AR86">
        <v>18.309999999999999</v>
      </c>
      <c r="AS86">
        <v>0</v>
      </c>
      <c r="AT86">
        <v>0</v>
      </c>
      <c r="AU86">
        <v>100</v>
      </c>
      <c r="AV86">
        <v>6.74</v>
      </c>
      <c r="AW86">
        <v>48.18</v>
      </c>
      <c r="AX86">
        <v>2.02</v>
      </c>
    </row>
    <row r="87" spans="7:50">
      <c r="G87" t="s">
        <v>129</v>
      </c>
      <c r="H87" s="73">
        <v>0.57999999999999996</v>
      </c>
      <c r="I87" s="46">
        <v>0</v>
      </c>
      <c r="J87" s="46">
        <v>2.02</v>
      </c>
      <c r="K87" s="46">
        <v>110.32000000000001</v>
      </c>
      <c r="L87" s="46">
        <v>7.71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25</v>
      </c>
      <c r="Y87">
        <v>55</v>
      </c>
      <c r="Z87">
        <v>7.71</v>
      </c>
      <c r="AA87">
        <v>20</v>
      </c>
      <c r="AB87">
        <v>25</v>
      </c>
      <c r="AC87">
        <v>0.57999999999999996</v>
      </c>
      <c r="AD87">
        <v>0</v>
      </c>
      <c r="AE87">
        <v>132.97999999999999</v>
      </c>
      <c r="AF87">
        <v>0</v>
      </c>
      <c r="AG87">
        <v>0</v>
      </c>
      <c r="AH87">
        <v>0</v>
      </c>
      <c r="AI87">
        <v>0</v>
      </c>
      <c r="AJ87">
        <v>4.82</v>
      </c>
      <c r="AK87">
        <v>8.19</v>
      </c>
      <c r="AL87">
        <v>0</v>
      </c>
      <c r="AM87">
        <v>0</v>
      </c>
      <c r="AN87">
        <v>6.74</v>
      </c>
      <c r="AO87">
        <v>5.78</v>
      </c>
      <c r="AP87">
        <v>11.56</v>
      </c>
      <c r="AQ87">
        <v>0</v>
      </c>
      <c r="AR87">
        <v>18.309999999999999</v>
      </c>
      <c r="AS87">
        <v>0</v>
      </c>
      <c r="AT87">
        <v>0</v>
      </c>
      <c r="AU87">
        <v>100</v>
      </c>
      <c r="AV87">
        <v>6.74</v>
      </c>
      <c r="AW87">
        <v>48.18</v>
      </c>
      <c r="AX87">
        <v>2.02</v>
      </c>
    </row>
    <row r="88" spans="7:50">
      <c r="G88" t="s">
        <v>130</v>
      </c>
      <c r="H88" s="73">
        <v>0.57999999999999996</v>
      </c>
      <c r="I88" s="46">
        <v>0</v>
      </c>
      <c r="J88" s="46">
        <v>2.02</v>
      </c>
      <c r="K88" s="46">
        <v>110.32000000000001</v>
      </c>
      <c r="L88" s="46">
        <v>7.71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25</v>
      </c>
      <c r="Y88">
        <v>55</v>
      </c>
      <c r="Z88">
        <v>7.71</v>
      </c>
      <c r="AA88">
        <v>20</v>
      </c>
      <c r="AB88">
        <v>25</v>
      </c>
      <c r="AC88">
        <v>0.57999999999999996</v>
      </c>
      <c r="AD88">
        <v>0</v>
      </c>
      <c r="AE88">
        <v>132.97999999999999</v>
      </c>
      <c r="AF88">
        <v>0</v>
      </c>
      <c r="AG88">
        <v>0</v>
      </c>
      <c r="AH88">
        <v>0</v>
      </c>
      <c r="AI88">
        <v>0</v>
      </c>
      <c r="AJ88">
        <v>4.82</v>
      </c>
      <c r="AK88">
        <v>8.19</v>
      </c>
      <c r="AL88">
        <v>0</v>
      </c>
      <c r="AM88">
        <v>0</v>
      </c>
      <c r="AN88">
        <v>6.74</v>
      </c>
      <c r="AO88">
        <v>5.78</v>
      </c>
      <c r="AP88">
        <v>11.56</v>
      </c>
      <c r="AQ88">
        <v>0</v>
      </c>
      <c r="AR88">
        <v>18.309999999999999</v>
      </c>
      <c r="AS88">
        <v>0</v>
      </c>
      <c r="AT88">
        <v>0</v>
      </c>
      <c r="AU88">
        <v>100</v>
      </c>
      <c r="AV88">
        <v>6.74</v>
      </c>
      <c r="AW88">
        <v>48.18</v>
      </c>
      <c r="AX88">
        <v>2.02</v>
      </c>
    </row>
    <row r="89" spans="7:50">
      <c r="G89" t="s">
        <v>131</v>
      </c>
      <c r="H89" s="73">
        <v>0.57999999999999996</v>
      </c>
      <c r="I89" s="46">
        <v>0</v>
      </c>
      <c r="J89" s="46">
        <v>2.02</v>
      </c>
      <c r="K89" s="46">
        <v>110.32000000000001</v>
      </c>
      <c r="L89" s="46">
        <v>7.71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25</v>
      </c>
      <c r="Y89">
        <v>55</v>
      </c>
      <c r="Z89">
        <v>7.71</v>
      </c>
      <c r="AA89">
        <v>20</v>
      </c>
      <c r="AB89">
        <v>25</v>
      </c>
      <c r="AC89">
        <v>0.57999999999999996</v>
      </c>
      <c r="AD89">
        <v>0</v>
      </c>
      <c r="AE89">
        <v>132.97999999999999</v>
      </c>
      <c r="AF89">
        <v>0</v>
      </c>
      <c r="AG89">
        <v>0</v>
      </c>
      <c r="AH89">
        <v>0</v>
      </c>
      <c r="AI89">
        <v>0</v>
      </c>
      <c r="AJ89">
        <v>4.82</v>
      </c>
      <c r="AK89">
        <v>8.19</v>
      </c>
      <c r="AL89">
        <v>0</v>
      </c>
      <c r="AM89">
        <v>0</v>
      </c>
      <c r="AN89">
        <v>6.74</v>
      </c>
      <c r="AO89">
        <v>5.78</v>
      </c>
      <c r="AP89">
        <v>11.56</v>
      </c>
      <c r="AQ89">
        <v>0</v>
      </c>
      <c r="AR89">
        <v>18.309999999999999</v>
      </c>
      <c r="AS89">
        <v>0</v>
      </c>
      <c r="AT89">
        <v>0</v>
      </c>
      <c r="AU89">
        <v>100</v>
      </c>
      <c r="AV89">
        <v>6.74</v>
      </c>
      <c r="AW89">
        <v>48.18</v>
      </c>
      <c r="AX89">
        <v>2.02</v>
      </c>
    </row>
    <row r="90" spans="7:50">
      <c r="G90" t="s">
        <v>132</v>
      </c>
      <c r="H90" s="73">
        <v>0.57999999999999996</v>
      </c>
      <c r="I90" s="46">
        <v>0</v>
      </c>
      <c r="J90" s="46">
        <v>2.02</v>
      </c>
      <c r="K90" s="46">
        <v>110.32000000000001</v>
      </c>
      <c r="L90" s="46">
        <v>7.71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25</v>
      </c>
      <c r="Y90">
        <v>55</v>
      </c>
      <c r="Z90">
        <v>7.71</v>
      </c>
      <c r="AA90">
        <v>20</v>
      </c>
      <c r="AB90">
        <v>25</v>
      </c>
      <c r="AC90">
        <v>0.57999999999999996</v>
      </c>
      <c r="AD90">
        <v>0</v>
      </c>
      <c r="AE90">
        <v>132.97999999999999</v>
      </c>
      <c r="AF90">
        <v>0</v>
      </c>
      <c r="AG90">
        <v>0</v>
      </c>
      <c r="AH90">
        <v>0</v>
      </c>
      <c r="AI90">
        <v>0</v>
      </c>
      <c r="AJ90">
        <v>4.82</v>
      </c>
      <c r="AK90">
        <v>8.19</v>
      </c>
      <c r="AL90">
        <v>0</v>
      </c>
      <c r="AM90">
        <v>0</v>
      </c>
      <c r="AN90">
        <v>6.74</v>
      </c>
      <c r="AO90">
        <v>5.78</v>
      </c>
      <c r="AP90">
        <v>11.56</v>
      </c>
      <c r="AQ90">
        <v>0</v>
      </c>
      <c r="AR90">
        <v>18.309999999999999</v>
      </c>
      <c r="AS90">
        <v>0</v>
      </c>
      <c r="AT90">
        <v>0</v>
      </c>
      <c r="AU90">
        <v>100</v>
      </c>
      <c r="AV90">
        <v>6.74</v>
      </c>
      <c r="AW90">
        <v>48.18</v>
      </c>
      <c r="AX90">
        <v>2.02</v>
      </c>
    </row>
    <row r="91" spans="7:50">
      <c r="G91" t="s">
        <v>133</v>
      </c>
      <c r="H91" s="73">
        <v>0.53</v>
      </c>
      <c r="I91" s="46">
        <v>0</v>
      </c>
      <c r="J91" s="46">
        <v>2.02</v>
      </c>
      <c r="K91" s="46">
        <v>110.32000000000001</v>
      </c>
      <c r="L91" s="46">
        <v>7.71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55</v>
      </c>
      <c r="Z91">
        <v>7.71</v>
      </c>
      <c r="AA91">
        <v>20</v>
      </c>
      <c r="AB91">
        <v>25</v>
      </c>
      <c r="AC91">
        <v>0.53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4.82</v>
      </c>
      <c r="AK91">
        <v>8.19</v>
      </c>
      <c r="AL91">
        <v>132.97999999999999</v>
      </c>
      <c r="AM91">
        <v>0</v>
      </c>
      <c r="AN91">
        <v>6.74</v>
      </c>
      <c r="AO91">
        <v>5.78</v>
      </c>
      <c r="AP91">
        <v>11.56</v>
      </c>
      <c r="AQ91">
        <v>0</v>
      </c>
      <c r="AR91">
        <v>18.309999999999999</v>
      </c>
      <c r="AS91">
        <v>16.940000000000001</v>
      </c>
      <c r="AT91">
        <v>39.619999999999997</v>
      </c>
      <c r="AU91">
        <v>100</v>
      </c>
      <c r="AV91">
        <v>6.74</v>
      </c>
      <c r="AW91">
        <v>48.18</v>
      </c>
      <c r="AX91">
        <v>2.02</v>
      </c>
    </row>
    <row r="92" spans="7:50">
      <c r="G92" t="s">
        <v>134</v>
      </c>
      <c r="H92" s="73">
        <v>0.53</v>
      </c>
      <c r="I92" s="46">
        <v>0</v>
      </c>
      <c r="J92" s="46">
        <v>2.02</v>
      </c>
      <c r="K92" s="46">
        <v>110.32000000000001</v>
      </c>
      <c r="L92" s="46">
        <v>7.71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55</v>
      </c>
      <c r="Z92">
        <v>7.71</v>
      </c>
      <c r="AA92">
        <v>20</v>
      </c>
      <c r="AB92">
        <v>25</v>
      </c>
      <c r="AC92">
        <v>0.53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4.82</v>
      </c>
      <c r="AK92">
        <v>8.19</v>
      </c>
      <c r="AL92">
        <v>132.97999999999999</v>
      </c>
      <c r="AM92">
        <v>0</v>
      </c>
      <c r="AN92">
        <v>6.74</v>
      </c>
      <c r="AO92">
        <v>5.78</v>
      </c>
      <c r="AP92">
        <v>11.56</v>
      </c>
      <c r="AQ92">
        <v>0</v>
      </c>
      <c r="AR92">
        <v>18.309999999999999</v>
      </c>
      <c r="AS92">
        <v>16.940000000000001</v>
      </c>
      <c r="AT92">
        <v>39.619999999999997</v>
      </c>
      <c r="AU92">
        <v>100</v>
      </c>
      <c r="AV92">
        <v>6.74</v>
      </c>
      <c r="AW92">
        <v>48.18</v>
      </c>
      <c r="AX92">
        <v>2.02</v>
      </c>
    </row>
    <row r="93" spans="7:50">
      <c r="G93" t="s">
        <v>135</v>
      </c>
      <c r="H93" s="73">
        <v>0.53</v>
      </c>
      <c r="I93" s="46">
        <v>0</v>
      </c>
      <c r="J93" s="46">
        <v>2.02</v>
      </c>
      <c r="K93" s="46">
        <v>110.32000000000001</v>
      </c>
      <c r="L93" s="46">
        <v>7.71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55</v>
      </c>
      <c r="Z93">
        <v>7.71</v>
      </c>
      <c r="AA93">
        <v>20</v>
      </c>
      <c r="AB93">
        <v>25</v>
      </c>
      <c r="AC93">
        <v>0.53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4.82</v>
      </c>
      <c r="AK93">
        <v>8.19</v>
      </c>
      <c r="AL93">
        <v>132.97999999999999</v>
      </c>
      <c r="AM93">
        <v>0</v>
      </c>
      <c r="AN93">
        <v>6.74</v>
      </c>
      <c r="AO93">
        <v>5.78</v>
      </c>
      <c r="AP93">
        <v>11.56</v>
      </c>
      <c r="AQ93">
        <v>0</v>
      </c>
      <c r="AR93">
        <v>18.309999999999999</v>
      </c>
      <c r="AS93">
        <v>16.940000000000001</v>
      </c>
      <c r="AT93">
        <v>39.619999999999997</v>
      </c>
      <c r="AU93">
        <v>100</v>
      </c>
      <c r="AV93">
        <v>6.74</v>
      </c>
      <c r="AW93">
        <v>48.18</v>
      </c>
      <c r="AX93">
        <v>2.02</v>
      </c>
    </row>
    <row r="94" spans="7:50">
      <c r="G94" t="s">
        <v>136</v>
      </c>
      <c r="H94" s="73">
        <v>0.53</v>
      </c>
      <c r="I94" s="46">
        <v>0</v>
      </c>
      <c r="J94" s="46">
        <v>2.02</v>
      </c>
      <c r="K94" s="46">
        <v>110.32000000000001</v>
      </c>
      <c r="L94" s="46">
        <v>7.71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55</v>
      </c>
      <c r="Z94">
        <v>7.71</v>
      </c>
      <c r="AA94">
        <v>20</v>
      </c>
      <c r="AB94">
        <v>25</v>
      </c>
      <c r="AC94">
        <v>0.53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4.82</v>
      </c>
      <c r="AK94">
        <v>8.19</v>
      </c>
      <c r="AL94">
        <v>132.97999999999999</v>
      </c>
      <c r="AM94">
        <v>0</v>
      </c>
      <c r="AN94">
        <v>6.74</v>
      </c>
      <c r="AO94">
        <v>5.78</v>
      </c>
      <c r="AP94">
        <v>11.56</v>
      </c>
      <c r="AQ94">
        <v>0</v>
      </c>
      <c r="AR94">
        <v>18.309999999999999</v>
      </c>
      <c r="AS94">
        <v>16.940000000000001</v>
      </c>
      <c r="AT94">
        <v>39.619999999999997</v>
      </c>
      <c r="AU94">
        <v>100</v>
      </c>
      <c r="AV94">
        <v>6.74</v>
      </c>
      <c r="AW94">
        <v>48.18</v>
      </c>
      <c r="AX94">
        <v>2.02</v>
      </c>
    </row>
    <row r="95" spans="7:50">
      <c r="G95" t="s">
        <v>137</v>
      </c>
      <c r="H95" s="73">
        <v>0.48</v>
      </c>
      <c r="I95" s="46">
        <v>0</v>
      </c>
      <c r="J95" s="46">
        <v>2.02</v>
      </c>
      <c r="K95" s="46">
        <v>110.32000000000001</v>
      </c>
      <c r="L95" s="46">
        <v>7.71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7.71</v>
      </c>
      <c r="AA95">
        <v>20</v>
      </c>
      <c r="AB95">
        <v>25</v>
      </c>
      <c r="AC95">
        <v>0.48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4.82</v>
      </c>
      <c r="AK95">
        <v>8.19</v>
      </c>
      <c r="AL95">
        <v>132.97999999999999</v>
      </c>
      <c r="AM95">
        <v>0</v>
      </c>
      <c r="AN95">
        <v>6.74</v>
      </c>
      <c r="AO95">
        <v>5.78</v>
      </c>
      <c r="AP95">
        <v>11.56</v>
      </c>
      <c r="AQ95">
        <v>0</v>
      </c>
      <c r="AR95">
        <v>18.309999999999999</v>
      </c>
      <c r="AS95">
        <v>16.940000000000001</v>
      </c>
      <c r="AT95">
        <v>39.619999999999997</v>
      </c>
      <c r="AU95">
        <v>100</v>
      </c>
      <c r="AV95">
        <v>6.74</v>
      </c>
      <c r="AW95">
        <v>48.18</v>
      </c>
      <c r="AX95">
        <v>2.02</v>
      </c>
    </row>
    <row r="96" spans="7:50">
      <c r="G96" t="s">
        <v>138</v>
      </c>
      <c r="H96" s="73">
        <v>0.48</v>
      </c>
      <c r="I96" s="46">
        <v>0</v>
      </c>
      <c r="J96" s="46">
        <v>2.02</v>
      </c>
      <c r="K96" s="46">
        <v>110.32000000000001</v>
      </c>
      <c r="L96" s="46">
        <v>7.71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7.71</v>
      </c>
      <c r="AA96">
        <v>20</v>
      </c>
      <c r="AB96">
        <v>25</v>
      </c>
      <c r="AC96">
        <v>0.48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4.82</v>
      </c>
      <c r="AK96">
        <v>8.19</v>
      </c>
      <c r="AL96">
        <v>132.97999999999999</v>
      </c>
      <c r="AM96">
        <v>0</v>
      </c>
      <c r="AN96">
        <v>6.74</v>
      </c>
      <c r="AO96">
        <v>5.78</v>
      </c>
      <c r="AP96">
        <v>11.56</v>
      </c>
      <c r="AQ96">
        <v>0</v>
      </c>
      <c r="AR96">
        <v>18.309999999999999</v>
      </c>
      <c r="AS96">
        <v>16.940000000000001</v>
      </c>
      <c r="AT96">
        <v>39.619999999999997</v>
      </c>
      <c r="AU96">
        <v>100</v>
      </c>
      <c r="AV96">
        <v>6.74</v>
      </c>
      <c r="AW96">
        <v>48.18</v>
      </c>
      <c r="AX96">
        <v>2.02</v>
      </c>
    </row>
    <row r="97" spans="1:133">
      <c r="G97" t="s">
        <v>139</v>
      </c>
      <c r="H97" s="73">
        <v>0.48</v>
      </c>
      <c r="I97" s="46">
        <v>0</v>
      </c>
      <c r="J97" s="46">
        <v>2.02</v>
      </c>
      <c r="K97" s="46">
        <v>110.32000000000001</v>
      </c>
      <c r="L97" s="46">
        <v>7.71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7.71</v>
      </c>
      <c r="AA97">
        <v>20</v>
      </c>
      <c r="AB97">
        <v>25</v>
      </c>
      <c r="AC97">
        <v>0.48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4.82</v>
      </c>
      <c r="AK97">
        <v>8.19</v>
      </c>
      <c r="AL97">
        <v>132.97999999999999</v>
      </c>
      <c r="AM97">
        <v>0</v>
      </c>
      <c r="AN97">
        <v>6.74</v>
      </c>
      <c r="AO97">
        <v>5.78</v>
      </c>
      <c r="AP97">
        <v>11.56</v>
      </c>
      <c r="AQ97">
        <v>0</v>
      </c>
      <c r="AR97">
        <v>18.309999999999999</v>
      </c>
      <c r="AS97">
        <v>16.940000000000001</v>
      </c>
      <c r="AT97">
        <v>39.619999999999997</v>
      </c>
      <c r="AU97">
        <v>100</v>
      </c>
      <c r="AV97">
        <v>6.74</v>
      </c>
      <c r="AW97">
        <v>48.18</v>
      </c>
      <c r="AX97">
        <v>2.02</v>
      </c>
    </row>
    <row r="98" spans="1:133">
      <c r="G98" t="s">
        <v>140</v>
      </c>
      <c r="H98" s="73">
        <v>0.48</v>
      </c>
      <c r="I98" s="46">
        <v>0</v>
      </c>
      <c r="J98" s="46">
        <v>2.02</v>
      </c>
      <c r="K98" s="46">
        <v>110.32000000000001</v>
      </c>
      <c r="L98" s="46">
        <v>7.71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7.71</v>
      </c>
      <c r="AA98">
        <v>20</v>
      </c>
      <c r="AB98">
        <v>25</v>
      </c>
      <c r="AC98">
        <v>0.48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4.82</v>
      </c>
      <c r="AK98">
        <v>8.19</v>
      </c>
      <c r="AL98">
        <v>132.97999999999999</v>
      </c>
      <c r="AM98">
        <v>0</v>
      </c>
      <c r="AN98">
        <v>6.74</v>
      </c>
      <c r="AO98">
        <v>5.78</v>
      </c>
      <c r="AP98">
        <v>11.56</v>
      </c>
      <c r="AQ98">
        <v>0</v>
      </c>
      <c r="AR98">
        <v>18.309999999999999</v>
      </c>
      <c r="AS98">
        <v>16.940000000000001</v>
      </c>
      <c r="AT98">
        <v>39.619999999999997</v>
      </c>
      <c r="AU98">
        <v>100</v>
      </c>
      <c r="AV98">
        <v>6.74</v>
      </c>
      <c r="AW98">
        <v>48.18</v>
      </c>
      <c r="AX98">
        <v>2.02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1.4450000000000006E-2</v>
      </c>
      <c r="I99" s="69">
        <f t="shared" ref="I99:BU99" si="1">SUM(I3:I98)/4000</f>
        <v>0</v>
      </c>
      <c r="J99" s="69">
        <f t="shared" si="1"/>
        <v>5.0320000000000115E-2</v>
      </c>
      <c r="K99" s="69">
        <f t="shared" si="1"/>
        <v>2.6966974999999986</v>
      </c>
      <c r="L99" s="69">
        <f t="shared" si="1"/>
        <v>0.23861000000000016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5.357E-2</v>
      </c>
      <c r="X99">
        <f t="shared" si="1"/>
        <v>0.1</v>
      </c>
      <c r="Y99">
        <f t="shared" si="1"/>
        <v>0.27500000000000002</v>
      </c>
      <c r="Z99">
        <f t="shared" si="1"/>
        <v>0.18504000000000012</v>
      </c>
      <c r="AA99">
        <f t="shared" si="1"/>
        <v>0.48</v>
      </c>
      <c r="AB99">
        <f t="shared" si="1"/>
        <v>0.6</v>
      </c>
      <c r="AC99">
        <f t="shared" si="1"/>
        <v>1.4450000000000006E-2</v>
      </c>
      <c r="AD99">
        <f t="shared" si="1"/>
        <v>3.1020000000000002E-2</v>
      </c>
      <c r="AE99">
        <f t="shared" si="1"/>
        <v>2.1276799999999967</v>
      </c>
      <c r="AF99">
        <f t="shared" si="1"/>
        <v>0.1914575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0.11567999999999987</v>
      </c>
      <c r="AK99">
        <f t="shared" si="1"/>
        <v>0.19656000000000043</v>
      </c>
      <c r="AL99">
        <f t="shared" si="1"/>
        <v>1.0638399999999999</v>
      </c>
      <c r="AM99">
        <f t="shared" si="1"/>
        <v>0.48707999999999968</v>
      </c>
      <c r="AN99">
        <f t="shared" si="1"/>
        <v>0.16176000000000015</v>
      </c>
      <c r="AO99">
        <f t="shared" si="1"/>
        <v>0.13871999999999965</v>
      </c>
      <c r="AP99">
        <f t="shared" si="1"/>
        <v>0.2774399999999993</v>
      </c>
      <c r="AQ99">
        <f t="shared" si="1"/>
        <v>1.25</v>
      </c>
      <c r="AR99">
        <f t="shared" si="1"/>
        <v>0.43943999999999911</v>
      </c>
      <c r="AS99">
        <f t="shared" si="1"/>
        <v>0.13552</v>
      </c>
      <c r="AT99">
        <f t="shared" si="1"/>
        <v>0.3169599999999998</v>
      </c>
      <c r="AU99">
        <f t="shared" si="1"/>
        <v>2.4</v>
      </c>
      <c r="AV99">
        <f t="shared" si="1"/>
        <v>0.16176000000000015</v>
      </c>
      <c r="AW99">
        <f t="shared" si="1"/>
        <v>0.98285999999999851</v>
      </c>
      <c r="AX99">
        <f t="shared" si="1"/>
        <v>5.0320000000000115E-2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537</v>
      </c>
      <c r="Z100" t="s">
        <v>539</v>
      </c>
      <c r="AA100" t="s">
        <v>541</v>
      </c>
      <c r="AB100" t="s">
        <v>543</v>
      </c>
      <c r="AC100" t="s">
        <v>545</v>
      </c>
      <c r="AD100" t="s">
        <v>547</v>
      </c>
      <c r="AE100" t="s">
        <v>549</v>
      </c>
      <c r="AF100" t="s">
        <v>551</v>
      </c>
      <c r="AG100" t="s">
        <v>553</v>
      </c>
      <c r="AH100" t="s">
        <v>554</v>
      </c>
      <c r="AI100" t="s">
        <v>556</v>
      </c>
      <c r="AJ100" t="s">
        <v>558</v>
      </c>
      <c r="AK100" t="s">
        <v>560</v>
      </c>
      <c r="AL100" t="s">
        <v>561</v>
      </c>
      <c r="AM100" t="s">
        <v>562</v>
      </c>
      <c r="AN100" t="s">
        <v>564</v>
      </c>
      <c r="AO100" t="s">
        <v>566</v>
      </c>
      <c r="AP100" t="s">
        <v>568</v>
      </c>
      <c r="AQ100" t="s">
        <v>570</v>
      </c>
      <c r="AR100" t="s">
        <v>572</v>
      </c>
      <c r="AS100" t="s">
        <v>573</v>
      </c>
      <c r="AT100" t="s">
        <v>574</v>
      </c>
      <c r="AU100" t="s">
        <v>576</v>
      </c>
      <c r="AV100" t="s">
        <v>578</v>
      </c>
      <c r="AW100" t="s">
        <v>580</v>
      </c>
      <c r="AX100" t="s">
        <v>582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-11</v>
      </c>
      <c r="O3" s="53">
        <v>-25</v>
      </c>
      <c r="P3" s="53">
        <v>-17</v>
      </c>
      <c r="Q3" s="53">
        <v>0</v>
      </c>
      <c r="R3" s="53">
        <v>-5.3</v>
      </c>
      <c r="S3" s="72">
        <v>0</v>
      </c>
      <c r="T3" t="s">
        <v>532</v>
      </c>
      <c r="U3" s="73">
        <v>-59</v>
      </c>
      <c r="V3" s="74">
        <v>0</v>
      </c>
      <c r="W3">
        <v>-11</v>
      </c>
      <c r="X3">
        <v>-25</v>
      </c>
      <c r="Y3">
        <v>-0.7</v>
      </c>
      <c r="Z3">
        <v>-5.3</v>
      </c>
      <c r="AA3">
        <v>0</v>
      </c>
      <c r="AB3">
        <v>-17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-29</v>
      </c>
      <c r="O4" s="46">
        <v>-22</v>
      </c>
      <c r="P4" s="46">
        <v>-19</v>
      </c>
      <c r="Q4" s="46">
        <v>0</v>
      </c>
      <c r="R4" s="46">
        <v>-5.6</v>
      </c>
      <c r="S4" s="74">
        <v>0</v>
      </c>
      <c r="U4" s="73">
        <v>-76.3</v>
      </c>
      <c r="V4" s="74">
        <v>0</v>
      </c>
      <c r="W4">
        <v>-29</v>
      </c>
      <c r="X4">
        <v>-22</v>
      </c>
      <c r="Y4">
        <v>-0.7</v>
      </c>
      <c r="Z4">
        <v>-5.6</v>
      </c>
      <c r="AA4">
        <v>0</v>
      </c>
      <c r="AB4">
        <v>-19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-27</v>
      </c>
      <c r="O5" s="46">
        <v>-23</v>
      </c>
      <c r="P5" s="46">
        <v>-50</v>
      </c>
      <c r="Q5" s="46">
        <v>-15</v>
      </c>
      <c r="R5" s="46">
        <v>-5.8</v>
      </c>
      <c r="S5" s="74">
        <v>0</v>
      </c>
      <c r="U5" s="73">
        <v>-121.5</v>
      </c>
      <c r="V5" s="74">
        <v>0</v>
      </c>
      <c r="W5">
        <v>-27</v>
      </c>
      <c r="X5">
        <v>-23</v>
      </c>
      <c r="Y5">
        <v>-0.7</v>
      </c>
      <c r="Z5">
        <v>-5.8</v>
      </c>
      <c r="AA5">
        <v>-15</v>
      </c>
      <c r="AB5">
        <v>-50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-47</v>
      </c>
      <c r="O6" s="46">
        <v>-22</v>
      </c>
      <c r="P6" s="46">
        <v>-73</v>
      </c>
      <c r="Q6" s="46">
        <v>-15</v>
      </c>
      <c r="R6" s="46">
        <v>-6</v>
      </c>
      <c r="S6" s="74">
        <v>0</v>
      </c>
      <c r="U6" s="73">
        <v>-163.69999999999999</v>
      </c>
      <c r="V6" s="74">
        <v>0</v>
      </c>
      <c r="W6">
        <v>-47</v>
      </c>
      <c r="X6">
        <v>-22</v>
      </c>
      <c r="Y6">
        <v>-0.7</v>
      </c>
      <c r="Z6">
        <v>-6</v>
      </c>
      <c r="AA6">
        <v>-15</v>
      </c>
      <c r="AB6">
        <v>-73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-36</v>
      </c>
      <c r="O7" s="46">
        <v>-25</v>
      </c>
      <c r="P7" s="46">
        <v>-66</v>
      </c>
      <c r="Q7" s="46">
        <v>-15</v>
      </c>
      <c r="R7" s="46">
        <v>-6.1</v>
      </c>
      <c r="S7" s="74">
        <v>0</v>
      </c>
      <c r="U7" s="73">
        <v>-148.80000000000001</v>
      </c>
      <c r="V7" s="74">
        <v>0</v>
      </c>
      <c r="W7">
        <v>-36</v>
      </c>
      <c r="X7">
        <v>-25</v>
      </c>
      <c r="Y7">
        <v>-0.7</v>
      </c>
      <c r="Z7">
        <v>-6.1</v>
      </c>
      <c r="AA7">
        <v>-15</v>
      </c>
      <c r="AB7">
        <v>-66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-51</v>
      </c>
      <c r="O8" s="46">
        <v>-25</v>
      </c>
      <c r="P8" s="46">
        <v>-72</v>
      </c>
      <c r="Q8" s="46">
        <v>-15</v>
      </c>
      <c r="R8" s="46">
        <v>-6.2</v>
      </c>
      <c r="S8" s="74">
        <v>0</v>
      </c>
      <c r="U8" s="73">
        <v>-169.9</v>
      </c>
      <c r="V8" s="74">
        <v>0</v>
      </c>
      <c r="W8">
        <v>-51</v>
      </c>
      <c r="X8">
        <v>-25</v>
      </c>
      <c r="Y8">
        <v>-0.7</v>
      </c>
      <c r="Z8">
        <v>-6.2</v>
      </c>
      <c r="AA8">
        <v>-15</v>
      </c>
      <c r="AB8">
        <v>-72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-85</v>
      </c>
      <c r="O11" s="46">
        <v>-32</v>
      </c>
      <c r="P11" s="46">
        <v>-63</v>
      </c>
      <c r="Q11" s="46">
        <v>-15</v>
      </c>
      <c r="R11" s="46">
        <v>-6.5</v>
      </c>
      <c r="S11" s="74">
        <v>0</v>
      </c>
      <c r="U11" s="73">
        <v>-202.2</v>
      </c>
      <c r="V11" s="74">
        <v>0</v>
      </c>
      <c r="W11">
        <v>-85</v>
      </c>
      <c r="X11">
        <v>-32</v>
      </c>
      <c r="Y11">
        <v>-0.7</v>
      </c>
      <c r="Z11">
        <v>-6.5</v>
      </c>
      <c r="AA11">
        <v>-15</v>
      </c>
      <c r="AB11">
        <v>-63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-92</v>
      </c>
      <c r="O12" s="46">
        <v>-38</v>
      </c>
      <c r="P12" s="46">
        <v>-58</v>
      </c>
      <c r="Q12" s="46">
        <v>-15</v>
      </c>
      <c r="R12" s="46">
        <v>-6.6</v>
      </c>
      <c r="S12" s="74">
        <v>0</v>
      </c>
      <c r="U12" s="73">
        <v>-210.3</v>
      </c>
      <c r="V12" s="74">
        <v>0</v>
      </c>
      <c r="W12">
        <v>-92</v>
      </c>
      <c r="X12">
        <v>-38</v>
      </c>
      <c r="Y12">
        <v>-0.7</v>
      </c>
      <c r="Z12">
        <v>-6.6</v>
      </c>
      <c r="AA12">
        <v>-15</v>
      </c>
      <c r="AB12">
        <v>-58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-92</v>
      </c>
      <c r="O13" s="46">
        <v>-52</v>
      </c>
      <c r="P13" s="46">
        <v>-85</v>
      </c>
      <c r="Q13" s="46">
        <v>-15</v>
      </c>
      <c r="R13" s="46">
        <v>-6.6</v>
      </c>
      <c r="S13" s="74">
        <v>0</v>
      </c>
      <c r="U13" s="73">
        <v>-251.3</v>
      </c>
      <c r="V13" s="74">
        <v>0</v>
      </c>
      <c r="W13">
        <v>-92</v>
      </c>
      <c r="X13">
        <v>-52</v>
      </c>
      <c r="Y13">
        <v>-0.7</v>
      </c>
      <c r="Z13">
        <v>-6.6</v>
      </c>
      <c r="AA13">
        <v>-15</v>
      </c>
      <c r="AB13">
        <v>-85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-91</v>
      </c>
      <c r="O14" s="46">
        <v>-52</v>
      </c>
      <c r="P14" s="46">
        <v>-85</v>
      </c>
      <c r="Q14" s="46">
        <v>-15</v>
      </c>
      <c r="R14" s="46">
        <v>-6.7</v>
      </c>
      <c r="S14" s="74">
        <v>0</v>
      </c>
      <c r="U14" s="73">
        <v>-250.4</v>
      </c>
      <c r="V14" s="74">
        <v>0</v>
      </c>
      <c r="W14">
        <v>-91</v>
      </c>
      <c r="X14">
        <v>-52</v>
      </c>
      <c r="Y14">
        <v>-0.7</v>
      </c>
      <c r="Z14">
        <v>-6.7</v>
      </c>
      <c r="AA14">
        <v>-15</v>
      </c>
      <c r="AB14">
        <v>-85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-118</v>
      </c>
      <c r="O15" s="46">
        <v>-40</v>
      </c>
      <c r="P15" s="46">
        <v>-97</v>
      </c>
      <c r="Q15" s="46">
        <v>-15</v>
      </c>
      <c r="R15" s="46">
        <v>-6.7</v>
      </c>
      <c r="S15" s="74">
        <v>0</v>
      </c>
      <c r="U15" s="73">
        <v>-277.39999999999998</v>
      </c>
      <c r="V15" s="74">
        <v>0</v>
      </c>
      <c r="W15">
        <v>-118</v>
      </c>
      <c r="X15">
        <v>-40</v>
      </c>
      <c r="Y15">
        <v>-0.7</v>
      </c>
      <c r="Z15">
        <v>-6.7</v>
      </c>
      <c r="AA15">
        <v>-15</v>
      </c>
      <c r="AB15">
        <v>-97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-123</v>
      </c>
      <c r="O16" s="46">
        <v>-42</v>
      </c>
      <c r="P16" s="46">
        <v>-97</v>
      </c>
      <c r="Q16" s="46">
        <v>-15</v>
      </c>
      <c r="R16" s="46">
        <v>-6.7</v>
      </c>
      <c r="S16" s="74">
        <v>0</v>
      </c>
      <c r="U16" s="73">
        <v>-284.39999999999998</v>
      </c>
      <c r="V16" s="74">
        <v>0</v>
      </c>
      <c r="W16">
        <v>-123</v>
      </c>
      <c r="X16">
        <v>-42</v>
      </c>
      <c r="Y16">
        <v>-0.7</v>
      </c>
      <c r="Z16">
        <v>-6.7</v>
      </c>
      <c r="AA16">
        <v>-15</v>
      </c>
      <c r="AB16">
        <v>-97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-92</v>
      </c>
      <c r="O17" s="46">
        <v>-40</v>
      </c>
      <c r="P17" s="46">
        <v>-92</v>
      </c>
      <c r="Q17" s="46">
        <v>-15</v>
      </c>
      <c r="R17" s="46">
        <v>-6.6</v>
      </c>
      <c r="S17" s="74">
        <v>0</v>
      </c>
      <c r="U17" s="73">
        <v>-246.3</v>
      </c>
      <c r="V17" s="74">
        <v>0</v>
      </c>
      <c r="W17">
        <v>-92</v>
      </c>
      <c r="X17">
        <v>-40</v>
      </c>
      <c r="Y17">
        <v>-0.7</v>
      </c>
      <c r="Z17">
        <v>-6.6</v>
      </c>
      <c r="AA17">
        <v>-15</v>
      </c>
      <c r="AB17">
        <v>-92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-86</v>
      </c>
      <c r="O18" s="46">
        <v>-39</v>
      </c>
      <c r="P18" s="46">
        <v>-92</v>
      </c>
      <c r="Q18" s="46">
        <v>-15</v>
      </c>
      <c r="R18" s="46">
        <v>-6.4</v>
      </c>
      <c r="S18" s="74">
        <v>0</v>
      </c>
      <c r="U18" s="73">
        <v>-239.1</v>
      </c>
      <c r="V18" s="74">
        <v>0</v>
      </c>
      <c r="W18">
        <v>-86</v>
      </c>
      <c r="X18">
        <v>-39</v>
      </c>
      <c r="Y18">
        <v>-0.7</v>
      </c>
      <c r="Z18">
        <v>-6.4</v>
      </c>
      <c r="AA18">
        <v>-15</v>
      </c>
      <c r="AB18">
        <v>-92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-107</v>
      </c>
      <c r="O19" s="46">
        <v>-40</v>
      </c>
      <c r="P19" s="46">
        <v>-84</v>
      </c>
      <c r="Q19" s="46">
        <v>-15</v>
      </c>
      <c r="R19" s="46">
        <v>-5.8</v>
      </c>
      <c r="S19" s="74">
        <v>0</v>
      </c>
      <c r="U19" s="73">
        <v>-252.5</v>
      </c>
      <c r="V19" s="74">
        <v>0</v>
      </c>
      <c r="W19">
        <v>-107</v>
      </c>
      <c r="X19">
        <v>-40</v>
      </c>
      <c r="Y19">
        <v>-0.7</v>
      </c>
      <c r="Z19">
        <v>-5.8</v>
      </c>
      <c r="AA19">
        <v>-15</v>
      </c>
      <c r="AB19">
        <v>-84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-90</v>
      </c>
      <c r="O20" s="46">
        <v>-39</v>
      </c>
      <c r="P20" s="46">
        <v>-81</v>
      </c>
      <c r="Q20" s="46">
        <v>-15</v>
      </c>
      <c r="R20" s="46">
        <v>-5.0999999999999996</v>
      </c>
      <c r="S20" s="74">
        <v>0</v>
      </c>
      <c r="U20" s="73">
        <v>-230.8</v>
      </c>
      <c r="V20" s="74">
        <v>0</v>
      </c>
      <c r="W20">
        <v>-90</v>
      </c>
      <c r="X20">
        <v>-39</v>
      </c>
      <c r="Y20">
        <v>-0.7</v>
      </c>
      <c r="Z20">
        <v>-5.0999999999999996</v>
      </c>
      <c r="AA20">
        <v>-15</v>
      </c>
      <c r="AB20">
        <v>-81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-57</v>
      </c>
      <c r="O21" s="46">
        <v>-27</v>
      </c>
      <c r="P21" s="46">
        <v>-81</v>
      </c>
      <c r="Q21" s="46">
        <v>-15</v>
      </c>
      <c r="R21" s="46">
        <v>-4</v>
      </c>
      <c r="S21" s="74">
        <v>0</v>
      </c>
      <c r="U21" s="73">
        <v>-184.7</v>
      </c>
      <c r="V21" s="74">
        <v>0</v>
      </c>
      <c r="W21">
        <v>-57</v>
      </c>
      <c r="X21">
        <v>-27</v>
      </c>
      <c r="Y21">
        <v>-0.7</v>
      </c>
      <c r="Z21">
        <v>-4</v>
      </c>
      <c r="AA21">
        <v>-15</v>
      </c>
      <c r="AB21">
        <v>-81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-38</v>
      </c>
      <c r="O22" s="46">
        <v>-31</v>
      </c>
      <c r="P22" s="46">
        <v>-142</v>
      </c>
      <c r="Q22" s="46">
        <v>-15</v>
      </c>
      <c r="R22" s="46">
        <v>-2.8</v>
      </c>
      <c r="S22" s="74">
        <v>0</v>
      </c>
      <c r="U22" s="73">
        <v>-229.5</v>
      </c>
      <c r="V22" s="74">
        <v>0</v>
      </c>
      <c r="W22">
        <v>-38</v>
      </c>
      <c r="X22">
        <v>-31</v>
      </c>
      <c r="Y22">
        <v>-0.7</v>
      </c>
      <c r="Z22">
        <v>-2.8</v>
      </c>
      <c r="AA22">
        <v>-15</v>
      </c>
      <c r="AB22">
        <v>-142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-15</v>
      </c>
      <c r="R23" s="46">
        <v>-0.7</v>
      </c>
      <c r="S23" s="74">
        <v>0</v>
      </c>
      <c r="U23" s="73">
        <v>-16.399999999999999</v>
      </c>
      <c r="V23" s="74">
        <v>0</v>
      </c>
      <c r="W23">
        <v>0</v>
      </c>
      <c r="X23">
        <v>0</v>
      </c>
      <c r="Y23">
        <v>-0.7</v>
      </c>
      <c r="Z23">
        <v>-0.7</v>
      </c>
      <c r="AA23">
        <v>-15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1.64</v>
      </c>
      <c r="M24" s="74">
        <v>0</v>
      </c>
      <c r="N24" s="73">
        <v>-14</v>
      </c>
      <c r="O24" s="46">
        <v>-3</v>
      </c>
      <c r="P24" s="46">
        <v>0</v>
      </c>
      <c r="Q24" s="46">
        <v>-15</v>
      </c>
      <c r="R24" s="46">
        <v>0</v>
      </c>
      <c r="S24" s="74">
        <v>0</v>
      </c>
      <c r="U24" s="73">
        <v>-32.700000000000003</v>
      </c>
      <c r="V24" s="74">
        <v>1.64</v>
      </c>
      <c r="W24">
        <v>-14</v>
      </c>
      <c r="X24">
        <v>-3</v>
      </c>
      <c r="Y24">
        <v>-0.7</v>
      </c>
      <c r="Z24">
        <v>1.64</v>
      </c>
      <c r="AA24">
        <v>-15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4.53</v>
      </c>
      <c r="M25" s="74">
        <v>0</v>
      </c>
      <c r="N25" s="73">
        <v>-10</v>
      </c>
      <c r="O25" s="46">
        <v>-10</v>
      </c>
      <c r="P25" s="46">
        <v>0</v>
      </c>
      <c r="Q25" s="46">
        <v>-15</v>
      </c>
      <c r="R25" s="46">
        <v>0</v>
      </c>
      <c r="S25" s="74">
        <v>0</v>
      </c>
      <c r="U25" s="73">
        <v>-35.700000000000003</v>
      </c>
      <c r="V25" s="74">
        <v>4.53</v>
      </c>
      <c r="W25">
        <v>-10</v>
      </c>
      <c r="X25">
        <v>-10</v>
      </c>
      <c r="Y25">
        <v>-0.7</v>
      </c>
      <c r="Z25">
        <v>4.53</v>
      </c>
      <c r="AA25">
        <v>-15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6.94</v>
      </c>
      <c r="M26" s="74">
        <v>0</v>
      </c>
      <c r="N26" s="73">
        <v>-10</v>
      </c>
      <c r="O26" s="46">
        <v>-13</v>
      </c>
      <c r="P26" s="46">
        <v>0</v>
      </c>
      <c r="Q26" s="46">
        <v>-15</v>
      </c>
      <c r="R26" s="46">
        <v>0</v>
      </c>
      <c r="S26" s="74">
        <v>0</v>
      </c>
      <c r="U26" s="73">
        <v>-38.700000000000003</v>
      </c>
      <c r="V26" s="74">
        <v>6.94</v>
      </c>
      <c r="W26">
        <v>-10</v>
      </c>
      <c r="X26">
        <v>-13</v>
      </c>
      <c r="Y26">
        <v>-0.7</v>
      </c>
      <c r="Z26">
        <v>6.94</v>
      </c>
      <c r="AA26">
        <v>-15</v>
      </c>
      <c r="AB26">
        <v>0</v>
      </c>
    </row>
    <row r="27" spans="7:28">
      <c r="G27" t="s">
        <v>69</v>
      </c>
      <c r="H27" s="73">
        <v>2.89</v>
      </c>
      <c r="I27" s="46">
        <v>0</v>
      </c>
      <c r="J27" s="46">
        <v>0</v>
      </c>
      <c r="K27" s="46">
        <v>0</v>
      </c>
      <c r="L27" s="46">
        <v>10.02</v>
      </c>
      <c r="M27" s="74">
        <v>0</v>
      </c>
      <c r="N27" s="73">
        <v>0</v>
      </c>
      <c r="O27" s="46">
        <v>-11</v>
      </c>
      <c r="P27" s="46">
        <v>0</v>
      </c>
      <c r="Q27" s="46">
        <v>-15</v>
      </c>
      <c r="R27" s="46">
        <v>0</v>
      </c>
      <c r="S27" s="74">
        <v>0</v>
      </c>
      <c r="U27" s="73">
        <v>-26.7</v>
      </c>
      <c r="V27" s="74">
        <v>12.91</v>
      </c>
      <c r="W27">
        <v>2.89</v>
      </c>
      <c r="X27">
        <v>-11</v>
      </c>
      <c r="Y27">
        <v>-0.7</v>
      </c>
      <c r="Z27">
        <v>10.02</v>
      </c>
      <c r="AA27">
        <v>-15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12.24</v>
      </c>
      <c r="M28" s="74">
        <v>0</v>
      </c>
      <c r="N28" s="73">
        <v>-13</v>
      </c>
      <c r="O28" s="46">
        <v>-19</v>
      </c>
      <c r="P28" s="46">
        <v>0</v>
      </c>
      <c r="Q28" s="46">
        <v>-15</v>
      </c>
      <c r="R28" s="46">
        <v>0</v>
      </c>
      <c r="S28" s="74">
        <v>0</v>
      </c>
      <c r="U28" s="73">
        <v>-47.7</v>
      </c>
      <c r="V28" s="74">
        <v>12.24</v>
      </c>
      <c r="W28">
        <v>-13</v>
      </c>
      <c r="X28">
        <v>-19</v>
      </c>
      <c r="Y28">
        <v>-0.7</v>
      </c>
      <c r="Z28">
        <v>12.24</v>
      </c>
      <c r="AA28">
        <v>-15</v>
      </c>
      <c r="AB28">
        <v>0</v>
      </c>
    </row>
    <row r="29" spans="7:28">
      <c r="G29" t="s">
        <v>71</v>
      </c>
      <c r="H29" s="73">
        <v>19.27</v>
      </c>
      <c r="I29" s="46">
        <v>0</v>
      </c>
      <c r="J29" s="46">
        <v>0</v>
      </c>
      <c r="K29" s="46">
        <v>0</v>
      </c>
      <c r="L29" s="46">
        <v>13.59</v>
      </c>
      <c r="M29" s="74">
        <v>0</v>
      </c>
      <c r="N29" s="73">
        <v>0</v>
      </c>
      <c r="O29" s="46">
        <v>-17</v>
      </c>
      <c r="P29" s="46">
        <v>0</v>
      </c>
      <c r="Q29" s="46">
        <v>-10</v>
      </c>
      <c r="R29" s="46">
        <v>0</v>
      </c>
      <c r="S29" s="74">
        <v>0</v>
      </c>
      <c r="U29" s="73">
        <v>-27.7</v>
      </c>
      <c r="V29" s="74">
        <v>32.86</v>
      </c>
      <c r="W29">
        <v>19.27</v>
      </c>
      <c r="X29">
        <v>-17</v>
      </c>
      <c r="Y29">
        <v>-0.7</v>
      </c>
      <c r="Z29">
        <v>13.59</v>
      </c>
      <c r="AA29">
        <v>-10</v>
      </c>
      <c r="AB29">
        <v>0</v>
      </c>
    </row>
    <row r="30" spans="7:28">
      <c r="G30" t="s">
        <v>72</v>
      </c>
      <c r="H30" s="73">
        <v>18.309999999999999</v>
      </c>
      <c r="I30" s="46">
        <v>0</v>
      </c>
      <c r="J30" s="46">
        <v>0</v>
      </c>
      <c r="K30" s="46">
        <v>0</v>
      </c>
      <c r="L30" s="46">
        <v>14.55</v>
      </c>
      <c r="M30" s="74">
        <v>0</v>
      </c>
      <c r="N30" s="73">
        <v>0</v>
      </c>
      <c r="O30" s="46">
        <v>-20</v>
      </c>
      <c r="P30" s="46">
        <v>0</v>
      </c>
      <c r="Q30" s="46">
        <v>-10</v>
      </c>
      <c r="R30" s="46">
        <v>0</v>
      </c>
      <c r="S30" s="74">
        <v>0</v>
      </c>
      <c r="U30" s="73">
        <v>-30.7</v>
      </c>
      <c r="V30" s="74">
        <v>32.86</v>
      </c>
      <c r="W30">
        <v>18.309999999999999</v>
      </c>
      <c r="X30">
        <v>-20</v>
      </c>
      <c r="Y30">
        <v>-0.7</v>
      </c>
      <c r="Z30">
        <v>14.55</v>
      </c>
      <c r="AA30">
        <v>-10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15.22</v>
      </c>
      <c r="M31" s="74">
        <v>0</v>
      </c>
      <c r="N31" s="73">
        <v>-40</v>
      </c>
      <c r="O31" s="46">
        <v>-36</v>
      </c>
      <c r="P31" s="46">
        <v>0</v>
      </c>
      <c r="Q31" s="46">
        <v>0</v>
      </c>
      <c r="R31" s="46">
        <v>0</v>
      </c>
      <c r="S31" s="74">
        <v>0</v>
      </c>
      <c r="U31" s="73">
        <v>-76.7</v>
      </c>
      <c r="V31" s="74">
        <v>15.22</v>
      </c>
      <c r="W31">
        <v>-40</v>
      </c>
      <c r="X31">
        <v>-36</v>
      </c>
      <c r="Y31">
        <v>-0.7</v>
      </c>
      <c r="Z31">
        <v>15.22</v>
      </c>
      <c r="AA31">
        <v>0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15.22</v>
      </c>
      <c r="M32" s="74">
        <v>0</v>
      </c>
      <c r="N32" s="73">
        <v>-52</v>
      </c>
      <c r="O32" s="46">
        <v>-55</v>
      </c>
      <c r="P32" s="46">
        <v>0</v>
      </c>
      <c r="Q32" s="46">
        <v>0</v>
      </c>
      <c r="R32" s="46">
        <v>0</v>
      </c>
      <c r="S32" s="74">
        <v>0</v>
      </c>
      <c r="U32" s="73">
        <v>-107.7</v>
      </c>
      <c r="V32" s="74">
        <v>15.22</v>
      </c>
      <c r="W32">
        <v>-52</v>
      </c>
      <c r="X32">
        <v>-55</v>
      </c>
      <c r="Y32">
        <v>-0.7</v>
      </c>
      <c r="Z32">
        <v>15.22</v>
      </c>
      <c r="AA32">
        <v>0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28.9</v>
      </c>
      <c r="K33" s="46">
        <v>0</v>
      </c>
      <c r="L33" s="46">
        <v>15.13</v>
      </c>
      <c r="M33" s="74">
        <v>0</v>
      </c>
      <c r="N33" s="73">
        <v>-75</v>
      </c>
      <c r="O33" s="46">
        <v>-61</v>
      </c>
      <c r="P33" s="46">
        <v>0</v>
      </c>
      <c r="Q33" s="46">
        <v>0</v>
      </c>
      <c r="R33" s="46">
        <v>0</v>
      </c>
      <c r="S33" s="74">
        <v>0</v>
      </c>
      <c r="U33" s="73">
        <v>-136.69999999999999</v>
      </c>
      <c r="V33" s="74">
        <v>44.03</v>
      </c>
      <c r="W33">
        <v>-75</v>
      </c>
      <c r="X33">
        <v>-61</v>
      </c>
      <c r="Y33">
        <v>-0.7</v>
      </c>
      <c r="Z33">
        <v>15.13</v>
      </c>
      <c r="AA33">
        <v>0</v>
      </c>
      <c r="AB33">
        <v>28.9</v>
      </c>
    </row>
    <row r="34" spans="7:28">
      <c r="G34" t="s">
        <v>76</v>
      </c>
      <c r="H34" s="73">
        <v>0</v>
      </c>
      <c r="I34" s="46">
        <v>0</v>
      </c>
      <c r="J34" s="46">
        <v>28.9</v>
      </c>
      <c r="K34" s="46">
        <v>0</v>
      </c>
      <c r="L34" s="46">
        <v>15.13</v>
      </c>
      <c r="M34" s="74">
        <v>0</v>
      </c>
      <c r="N34" s="73">
        <v>-62</v>
      </c>
      <c r="O34" s="46">
        <v>-60</v>
      </c>
      <c r="P34" s="46">
        <v>0</v>
      </c>
      <c r="Q34" s="46">
        <v>0</v>
      </c>
      <c r="R34" s="46">
        <v>0</v>
      </c>
      <c r="S34" s="74">
        <v>0</v>
      </c>
      <c r="U34" s="73">
        <v>-122.7</v>
      </c>
      <c r="V34" s="74">
        <v>44.03</v>
      </c>
      <c r="W34">
        <v>-62</v>
      </c>
      <c r="X34">
        <v>-60</v>
      </c>
      <c r="Y34">
        <v>-0.7</v>
      </c>
      <c r="Z34">
        <v>15.13</v>
      </c>
      <c r="AA34">
        <v>0</v>
      </c>
      <c r="AB34">
        <v>28.9</v>
      </c>
    </row>
    <row r="35" spans="7:28">
      <c r="G35" t="s">
        <v>77</v>
      </c>
      <c r="H35" s="73">
        <v>0</v>
      </c>
      <c r="I35" s="46">
        <v>0</v>
      </c>
      <c r="J35" s="46">
        <v>19.27</v>
      </c>
      <c r="K35" s="46">
        <v>0</v>
      </c>
      <c r="L35" s="46">
        <v>12.72</v>
      </c>
      <c r="M35" s="74">
        <v>0</v>
      </c>
      <c r="N35" s="73">
        <v>-17</v>
      </c>
      <c r="O35" s="46">
        <v>-63</v>
      </c>
      <c r="P35" s="46">
        <v>0</v>
      </c>
      <c r="Q35" s="46">
        <v>0</v>
      </c>
      <c r="R35" s="46">
        <v>0</v>
      </c>
      <c r="S35" s="74">
        <v>0</v>
      </c>
      <c r="U35" s="73">
        <v>-80.7</v>
      </c>
      <c r="V35" s="74">
        <v>31.99</v>
      </c>
      <c r="W35">
        <v>-17</v>
      </c>
      <c r="X35">
        <v>-63</v>
      </c>
      <c r="Y35">
        <v>-0.7</v>
      </c>
      <c r="Z35">
        <v>12.72</v>
      </c>
      <c r="AA35">
        <v>0</v>
      </c>
      <c r="AB35">
        <v>19.27</v>
      </c>
    </row>
    <row r="36" spans="7:28">
      <c r="G36" t="s">
        <v>78</v>
      </c>
      <c r="H36" s="73">
        <v>0</v>
      </c>
      <c r="I36" s="46">
        <v>0</v>
      </c>
      <c r="J36" s="46">
        <v>19.27</v>
      </c>
      <c r="K36" s="46">
        <v>0</v>
      </c>
      <c r="L36" s="46">
        <v>11.56</v>
      </c>
      <c r="M36" s="74">
        <v>0</v>
      </c>
      <c r="N36" s="73">
        <v>0</v>
      </c>
      <c r="O36" s="46">
        <v>-50</v>
      </c>
      <c r="P36" s="46">
        <v>0</v>
      </c>
      <c r="Q36" s="46">
        <v>0</v>
      </c>
      <c r="R36" s="46">
        <v>0</v>
      </c>
      <c r="S36" s="74">
        <v>0</v>
      </c>
      <c r="U36" s="73">
        <v>-50.7</v>
      </c>
      <c r="V36" s="74">
        <v>30.83</v>
      </c>
      <c r="W36">
        <v>0</v>
      </c>
      <c r="X36">
        <v>-50</v>
      </c>
      <c r="Y36">
        <v>-0.7</v>
      </c>
      <c r="Z36">
        <v>11.56</v>
      </c>
      <c r="AA36">
        <v>0</v>
      </c>
      <c r="AB36">
        <v>19.27</v>
      </c>
    </row>
    <row r="37" spans="7:28">
      <c r="G37" t="s">
        <v>79</v>
      </c>
      <c r="H37" s="73">
        <v>9.64</v>
      </c>
      <c r="I37" s="46">
        <v>0</v>
      </c>
      <c r="J37" s="46">
        <v>43.35</v>
      </c>
      <c r="K37" s="46">
        <v>0</v>
      </c>
      <c r="L37" s="46">
        <v>9.35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-0.7</v>
      </c>
      <c r="V37" s="74">
        <v>62.34</v>
      </c>
      <c r="W37">
        <v>9.64</v>
      </c>
      <c r="X37">
        <v>0</v>
      </c>
      <c r="Y37">
        <v>-0.7</v>
      </c>
      <c r="Z37">
        <v>9.35</v>
      </c>
      <c r="AA37">
        <v>0</v>
      </c>
      <c r="AB37">
        <v>43.35</v>
      </c>
    </row>
    <row r="38" spans="7:28">
      <c r="G38" t="s">
        <v>80</v>
      </c>
      <c r="H38" s="73">
        <v>19.27</v>
      </c>
      <c r="I38" s="46">
        <v>0</v>
      </c>
      <c r="J38" s="46">
        <v>24.09</v>
      </c>
      <c r="K38" s="46">
        <v>0</v>
      </c>
      <c r="L38" s="46">
        <v>7.42</v>
      </c>
      <c r="M38" s="74">
        <v>0</v>
      </c>
      <c r="N38" s="73">
        <v>0</v>
      </c>
      <c r="O38" s="46">
        <v>-15</v>
      </c>
      <c r="P38" s="46">
        <v>0</v>
      </c>
      <c r="Q38" s="46">
        <v>0</v>
      </c>
      <c r="R38" s="46">
        <v>0</v>
      </c>
      <c r="S38" s="74">
        <v>0</v>
      </c>
      <c r="U38" s="73">
        <v>-15.7</v>
      </c>
      <c r="V38" s="74">
        <v>50.78</v>
      </c>
      <c r="W38">
        <v>19.27</v>
      </c>
      <c r="X38">
        <v>-15</v>
      </c>
      <c r="Y38">
        <v>-0.7</v>
      </c>
      <c r="Z38">
        <v>7.42</v>
      </c>
      <c r="AA38">
        <v>0</v>
      </c>
      <c r="AB38">
        <v>24.09</v>
      </c>
    </row>
    <row r="39" spans="7:28">
      <c r="G39" t="s">
        <v>81</v>
      </c>
      <c r="H39" s="73">
        <v>9.64</v>
      </c>
      <c r="I39" s="46">
        <v>0</v>
      </c>
      <c r="J39" s="46">
        <v>48.17</v>
      </c>
      <c r="K39" s="46">
        <v>0</v>
      </c>
      <c r="L39" s="46">
        <v>5.59</v>
      </c>
      <c r="M39" s="74">
        <v>0</v>
      </c>
      <c r="N39" s="73">
        <v>0</v>
      </c>
      <c r="O39" s="46">
        <v>-12</v>
      </c>
      <c r="P39" s="46">
        <v>0</v>
      </c>
      <c r="Q39" s="46">
        <v>0</v>
      </c>
      <c r="R39" s="46">
        <v>0</v>
      </c>
      <c r="S39" s="74">
        <v>0</v>
      </c>
      <c r="U39" s="73">
        <v>-12.7</v>
      </c>
      <c r="V39" s="74">
        <v>63.4</v>
      </c>
      <c r="W39">
        <v>9.64</v>
      </c>
      <c r="X39">
        <v>-12</v>
      </c>
      <c r="Y39">
        <v>-0.7</v>
      </c>
      <c r="Z39">
        <v>5.59</v>
      </c>
      <c r="AA39">
        <v>0</v>
      </c>
      <c r="AB39">
        <v>48.17</v>
      </c>
    </row>
    <row r="40" spans="7:28">
      <c r="G40" t="s">
        <v>82</v>
      </c>
      <c r="H40" s="73">
        <v>0</v>
      </c>
      <c r="I40" s="46">
        <v>0</v>
      </c>
      <c r="J40" s="46">
        <v>38.54</v>
      </c>
      <c r="K40" s="46">
        <v>0</v>
      </c>
      <c r="L40" s="46">
        <v>4.53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-0.7</v>
      </c>
      <c r="V40" s="74">
        <v>43.07</v>
      </c>
      <c r="W40">
        <v>0</v>
      </c>
      <c r="X40">
        <v>0</v>
      </c>
      <c r="Y40">
        <v>-0.7</v>
      </c>
      <c r="Z40">
        <v>4.53</v>
      </c>
      <c r="AA40">
        <v>0</v>
      </c>
      <c r="AB40">
        <v>38.54</v>
      </c>
    </row>
    <row r="41" spans="7:28">
      <c r="G41" t="s">
        <v>83</v>
      </c>
      <c r="H41" s="73">
        <v>43.36</v>
      </c>
      <c r="I41" s="46">
        <v>0</v>
      </c>
      <c r="J41" s="46">
        <v>24.09</v>
      </c>
      <c r="K41" s="46">
        <v>0</v>
      </c>
      <c r="L41" s="46">
        <v>3.37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-0.7</v>
      </c>
      <c r="V41" s="74">
        <v>70.819999999999993</v>
      </c>
      <c r="W41">
        <v>43.36</v>
      </c>
      <c r="X41">
        <v>0</v>
      </c>
      <c r="Y41">
        <v>-0.7</v>
      </c>
      <c r="Z41">
        <v>3.37</v>
      </c>
      <c r="AA41">
        <v>0</v>
      </c>
      <c r="AB41">
        <v>24.09</v>
      </c>
    </row>
    <row r="42" spans="7:28">
      <c r="G42" t="s">
        <v>84</v>
      </c>
      <c r="H42" s="73">
        <v>42.4</v>
      </c>
      <c r="I42" s="46">
        <v>0</v>
      </c>
      <c r="J42" s="46">
        <v>36.61</v>
      </c>
      <c r="K42" s="46">
        <v>0</v>
      </c>
      <c r="L42" s="46">
        <v>2.41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-0.7</v>
      </c>
      <c r="V42" s="74">
        <v>81.42</v>
      </c>
      <c r="W42">
        <v>42.4</v>
      </c>
      <c r="X42">
        <v>0</v>
      </c>
      <c r="Y42">
        <v>-0.7</v>
      </c>
      <c r="Z42">
        <v>2.41</v>
      </c>
      <c r="AA42">
        <v>0</v>
      </c>
      <c r="AB42">
        <v>36.61</v>
      </c>
    </row>
    <row r="43" spans="7:28">
      <c r="G43" t="s">
        <v>85</v>
      </c>
      <c r="H43" s="73">
        <v>30.84</v>
      </c>
      <c r="I43" s="46">
        <v>0</v>
      </c>
      <c r="J43" s="46">
        <v>19.27</v>
      </c>
      <c r="K43" s="46">
        <v>0</v>
      </c>
      <c r="L43" s="46">
        <v>1.73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-0.7</v>
      </c>
      <c r="V43" s="74">
        <v>51.84</v>
      </c>
      <c r="W43">
        <v>30.84</v>
      </c>
      <c r="X43">
        <v>0</v>
      </c>
      <c r="Y43">
        <v>-0.7</v>
      </c>
      <c r="Z43">
        <v>1.73</v>
      </c>
      <c r="AA43">
        <v>0</v>
      </c>
      <c r="AB43">
        <v>19.27</v>
      </c>
    </row>
    <row r="44" spans="7:28">
      <c r="G44" t="s">
        <v>86</v>
      </c>
      <c r="H44" s="73">
        <v>7.71</v>
      </c>
      <c r="I44" s="46">
        <v>0</v>
      </c>
      <c r="J44" s="46">
        <v>19.27</v>
      </c>
      <c r="K44" s="46">
        <v>0</v>
      </c>
      <c r="L44" s="46">
        <v>1.06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-0.7</v>
      </c>
      <c r="V44" s="74">
        <v>28.04</v>
      </c>
      <c r="W44">
        <v>7.71</v>
      </c>
      <c r="X44">
        <v>0</v>
      </c>
      <c r="Y44">
        <v>-0.7</v>
      </c>
      <c r="Z44">
        <v>1.06</v>
      </c>
      <c r="AA44">
        <v>0</v>
      </c>
      <c r="AB44">
        <v>19.27</v>
      </c>
    </row>
    <row r="45" spans="7:28">
      <c r="G45" t="s">
        <v>87</v>
      </c>
      <c r="H45" s="73">
        <v>27.94</v>
      </c>
      <c r="I45" s="46">
        <v>0</v>
      </c>
      <c r="J45" s="46">
        <v>19.27</v>
      </c>
      <c r="K45" s="46">
        <v>0</v>
      </c>
      <c r="L45" s="46">
        <v>0.28999999999999998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-0.7</v>
      </c>
      <c r="V45" s="74">
        <v>47.5</v>
      </c>
      <c r="W45">
        <v>27.94</v>
      </c>
      <c r="X45">
        <v>0</v>
      </c>
      <c r="Y45">
        <v>-0.7</v>
      </c>
      <c r="Z45">
        <v>0.28999999999999998</v>
      </c>
      <c r="AA45">
        <v>0</v>
      </c>
      <c r="AB45">
        <v>19.27</v>
      </c>
    </row>
    <row r="46" spans="7:28">
      <c r="G46" t="s">
        <v>88</v>
      </c>
      <c r="H46" s="73">
        <v>36.61</v>
      </c>
      <c r="I46" s="46">
        <v>0</v>
      </c>
      <c r="J46" s="46">
        <v>19.27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-0.7</v>
      </c>
      <c r="V46" s="74">
        <v>55.88</v>
      </c>
      <c r="W46">
        <v>36.61</v>
      </c>
      <c r="X46">
        <v>0</v>
      </c>
      <c r="Y46">
        <v>-0.7</v>
      </c>
      <c r="Z46">
        <v>0</v>
      </c>
      <c r="AA46">
        <v>0</v>
      </c>
      <c r="AB46">
        <v>19.27</v>
      </c>
    </row>
    <row r="47" spans="7:28">
      <c r="G47" t="s">
        <v>89</v>
      </c>
      <c r="H47" s="73">
        <v>6.74</v>
      </c>
      <c r="I47" s="46">
        <v>0</v>
      </c>
      <c r="J47" s="46">
        <v>24.09</v>
      </c>
      <c r="K47" s="46">
        <v>0</v>
      </c>
      <c r="L47" s="46">
        <v>0</v>
      </c>
      <c r="M47" s="74">
        <v>0</v>
      </c>
      <c r="N47" s="73">
        <v>0</v>
      </c>
      <c r="O47" s="46">
        <v>-21</v>
      </c>
      <c r="P47" s="46">
        <v>0</v>
      </c>
      <c r="Q47" s="46">
        <v>0</v>
      </c>
      <c r="R47" s="46">
        <v>-1.1000000000000001</v>
      </c>
      <c r="S47" s="74">
        <v>0</v>
      </c>
      <c r="U47" s="73">
        <v>-22.8</v>
      </c>
      <c r="V47" s="74">
        <v>30.83</v>
      </c>
      <c r="W47">
        <v>6.74</v>
      </c>
      <c r="X47">
        <v>-21</v>
      </c>
      <c r="Y47">
        <v>-0.7</v>
      </c>
      <c r="Z47">
        <v>-1.1000000000000001</v>
      </c>
      <c r="AA47">
        <v>0</v>
      </c>
      <c r="AB47">
        <v>24.09</v>
      </c>
    </row>
    <row r="48" spans="7:28">
      <c r="G48" t="s">
        <v>90</v>
      </c>
      <c r="H48" s="73">
        <v>0</v>
      </c>
      <c r="I48" s="46">
        <v>0</v>
      </c>
      <c r="J48" s="46">
        <v>24.09</v>
      </c>
      <c r="K48" s="46">
        <v>0</v>
      </c>
      <c r="L48" s="46">
        <v>0</v>
      </c>
      <c r="M48" s="74">
        <v>0</v>
      </c>
      <c r="N48" s="73">
        <v>-37</v>
      </c>
      <c r="O48" s="46">
        <v>-27</v>
      </c>
      <c r="P48" s="46">
        <v>0</v>
      </c>
      <c r="Q48" s="46">
        <v>0</v>
      </c>
      <c r="R48" s="46">
        <v>-1.9</v>
      </c>
      <c r="S48" s="74">
        <v>0</v>
      </c>
      <c r="U48" s="73">
        <v>-66.599999999999994</v>
      </c>
      <c r="V48" s="74">
        <v>24.09</v>
      </c>
      <c r="W48">
        <v>-37</v>
      </c>
      <c r="X48">
        <v>-27</v>
      </c>
      <c r="Y48">
        <v>-0.7</v>
      </c>
      <c r="Z48">
        <v>-1.9</v>
      </c>
      <c r="AA48">
        <v>0</v>
      </c>
      <c r="AB48">
        <v>24.09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-68</v>
      </c>
      <c r="O49" s="46">
        <v>-19</v>
      </c>
      <c r="P49" s="46">
        <v>-1</v>
      </c>
      <c r="Q49" s="46">
        <v>0</v>
      </c>
      <c r="R49" s="46">
        <v>-3</v>
      </c>
      <c r="S49" s="74">
        <v>0</v>
      </c>
      <c r="U49" s="73">
        <v>-91.7</v>
      </c>
      <c r="V49" s="74">
        <v>0</v>
      </c>
      <c r="W49">
        <v>-68</v>
      </c>
      <c r="X49">
        <v>-19</v>
      </c>
      <c r="Y49">
        <v>-0.7</v>
      </c>
      <c r="Z49">
        <v>-3</v>
      </c>
      <c r="AA49">
        <v>0</v>
      </c>
      <c r="AB49">
        <v>-1</v>
      </c>
    </row>
    <row r="50" spans="7:28">
      <c r="G50" t="s">
        <v>92</v>
      </c>
      <c r="H50" s="73">
        <v>0</v>
      </c>
      <c r="I50" s="46">
        <v>0</v>
      </c>
      <c r="J50" s="46">
        <v>15.42</v>
      </c>
      <c r="K50" s="46">
        <v>0</v>
      </c>
      <c r="L50" s="46">
        <v>0</v>
      </c>
      <c r="M50" s="74">
        <v>0</v>
      </c>
      <c r="N50" s="73">
        <v>-66</v>
      </c>
      <c r="O50" s="46">
        <v>-22</v>
      </c>
      <c r="P50" s="46">
        <v>0</v>
      </c>
      <c r="Q50" s="46">
        <v>0</v>
      </c>
      <c r="R50" s="46">
        <v>-3</v>
      </c>
      <c r="S50" s="74">
        <v>0</v>
      </c>
      <c r="U50" s="73">
        <v>-91.7</v>
      </c>
      <c r="V50" s="74">
        <v>15.42</v>
      </c>
      <c r="W50">
        <v>-66</v>
      </c>
      <c r="X50">
        <v>-22</v>
      </c>
      <c r="Y50">
        <v>-0.7</v>
      </c>
      <c r="Z50">
        <v>-3</v>
      </c>
      <c r="AA50">
        <v>0</v>
      </c>
      <c r="AB50">
        <v>15.42</v>
      </c>
    </row>
    <row r="51" spans="7:28">
      <c r="G51" t="s">
        <v>93</v>
      </c>
      <c r="H51" s="73">
        <v>0</v>
      </c>
      <c r="I51" s="46">
        <v>0</v>
      </c>
      <c r="J51" s="46">
        <v>13.49</v>
      </c>
      <c r="K51" s="46">
        <v>0</v>
      </c>
      <c r="L51" s="46">
        <v>0</v>
      </c>
      <c r="M51" s="74">
        <v>0</v>
      </c>
      <c r="N51" s="73">
        <v>-65</v>
      </c>
      <c r="O51" s="46">
        <v>-26</v>
      </c>
      <c r="P51" s="46">
        <v>0</v>
      </c>
      <c r="Q51" s="46">
        <v>0</v>
      </c>
      <c r="R51" s="46">
        <v>-5</v>
      </c>
      <c r="S51" s="74">
        <v>0</v>
      </c>
      <c r="U51" s="73">
        <v>-96.7</v>
      </c>
      <c r="V51" s="74">
        <v>13.49</v>
      </c>
      <c r="W51">
        <v>-65</v>
      </c>
      <c r="X51">
        <v>-26</v>
      </c>
      <c r="Y51">
        <v>-0.7</v>
      </c>
      <c r="Z51">
        <v>-5</v>
      </c>
      <c r="AA51">
        <v>0</v>
      </c>
      <c r="AB51">
        <v>13.49</v>
      </c>
    </row>
    <row r="52" spans="7:28">
      <c r="G52" t="s">
        <v>94</v>
      </c>
      <c r="H52" s="73">
        <v>0</v>
      </c>
      <c r="I52" s="46">
        <v>0</v>
      </c>
      <c r="J52" s="46">
        <v>4.82</v>
      </c>
      <c r="K52" s="46">
        <v>0</v>
      </c>
      <c r="L52" s="46">
        <v>0</v>
      </c>
      <c r="M52" s="74">
        <v>0</v>
      </c>
      <c r="N52" s="73">
        <v>-54</v>
      </c>
      <c r="O52" s="46">
        <v>-25</v>
      </c>
      <c r="P52" s="46">
        <v>0</v>
      </c>
      <c r="Q52" s="46">
        <v>0</v>
      </c>
      <c r="R52" s="46">
        <v>-6</v>
      </c>
      <c r="S52" s="74">
        <v>0</v>
      </c>
      <c r="U52" s="73">
        <v>-85.7</v>
      </c>
      <c r="V52" s="74">
        <v>4.82</v>
      </c>
      <c r="W52">
        <v>-54</v>
      </c>
      <c r="X52">
        <v>-25</v>
      </c>
      <c r="Y52">
        <v>-0.7</v>
      </c>
      <c r="Z52">
        <v>-6</v>
      </c>
      <c r="AA52">
        <v>0</v>
      </c>
      <c r="AB52">
        <v>4.82</v>
      </c>
    </row>
    <row r="53" spans="7:28">
      <c r="G53" t="s">
        <v>95</v>
      </c>
      <c r="H53" s="73">
        <v>0</v>
      </c>
      <c r="I53" s="46">
        <v>0</v>
      </c>
      <c r="J53" s="46">
        <v>29.87</v>
      </c>
      <c r="K53" s="46">
        <v>0</v>
      </c>
      <c r="L53" s="46">
        <v>0</v>
      </c>
      <c r="M53" s="74">
        <v>0</v>
      </c>
      <c r="N53" s="73">
        <v>-40</v>
      </c>
      <c r="O53" s="46">
        <v>-15</v>
      </c>
      <c r="P53" s="46">
        <v>0</v>
      </c>
      <c r="Q53" s="46">
        <v>0</v>
      </c>
      <c r="R53" s="46">
        <v>-7</v>
      </c>
      <c r="S53" s="74">
        <v>0</v>
      </c>
      <c r="U53" s="73">
        <v>-62.7</v>
      </c>
      <c r="V53" s="74">
        <v>29.87</v>
      </c>
      <c r="W53">
        <v>-40</v>
      </c>
      <c r="X53">
        <v>-15</v>
      </c>
      <c r="Y53">
        <v>-0.7</v>
      </c>
      <c r="Z53">
        <v>-7</v>
      </c>
      <c r="AA53">
        <v>0</v>
      </c>
      <c r="AB53">
        <v>29.87</v>
      </c>
    </row>
    <row r="54" spans="7:28">
      <c r="G54" t="s">
        <v>96</v>
      </c>
      <c r="H54" s="73">
        <v>0</v>
      </c>
      <c r="I54" s="46">
        <v>0</v>
      </c>
      <c r="J54" s="46">
        <v>32.76</v>
      </c>
      <c r="K54" s="46">
        <v>0</v>
      </c>
      <c r="L54" s="46">
        <v>0</v>
      </c>
      <c r="M54" s="74">
        <v>0</v>
      </c>
      <c r="N54" s="73">
        <v>-18</v>
      </c>
      <c r="O54" s="46">
        <v>-17</v>
      </c>
      <c r="P54" s="46">
        <v>0</v>
      </c>
      <c r="Q54" s="46">
        <v>0</v>
      </c>
      <c r="R54" s="46">
        <v>-8</v>
      </c>
      <c r="S54" s="74">
        <v>0</v>
      </c>
      <c r="U54" s="73">
        <v>-43.7</v>
      </c>
      <c r="V54" s="74">
        <v>32.76</v>
      </c>
      <c r="W54">
        <v>-18</v>
      </c>
      <c r="X54">
        <v>-17</v>
      </c>
      <c r="Y54">
        <v>-0.7</v>
      </c>
      <c r="Z54">
        <v>-8</v>
      </c>
      <c r="AA54">
        <v>0</v>
      </c>
      <c r="AB54">
        <v>32.76</v>
      </c>
    </row>
    <row r="55" spans="7:28">
      <c r="G55" t="s">
        <v>97</v>
      </c>
      <c r="H55" s="73">
        <v>18.309999999999999</v>
      </c>
      <c r="I55" s="46">
        <v>0</v>
      </c>
      <c r="J55" s="46">
        <v>2.89</v>
      </c>
      <c r="K55" s="46">
        <v>0</v>
      </c>
      <c r="L55" s="46">
        <v>0</v>
      </c>
      <c r="M55" s="74">
        <v>0</v>
      </c>
      <c r="N55" s="73">
        <v>0</v>
      </c>
      <c r="O55" s="46">
        <v>-53</v>
      </c>
      <c r="P55" s="46">
        <v>0</v>
      </c>
      <c r="Q55" s="46">
        <v>-10</v>
      </c>
      <c r="R55" s="46">
        <v>-8</v>
      </c>
      <c r="S55" s="74">
        <v>0</v>
      </c>
      <c r="U55" s="73">
        <v>-71.7</v>
      </c>
      <c r="V55" s="74">
        <v>21.2</v>
      </c>
      <c r="W55">
        <v>18.309999999999999</v>
      </c>
      <c r="X55">
        <v>-53</v>
      </c>
      <c r="Y55">
        <v>-0.7</v>
      </c>
      <c r="Z55">
        <v>-8</v>
      </c>
      <c r="AA55">
        <v>-10</v>
      </c>
      <c r="AB55">
        <v>2.89</v>
      </c>
    </row>
    <row r="56" spans="7:28">
      <c r="G56" t="s">
        <v>98</v>
      </c>
      <c r="H56" s="73">
        <v>0</v>
      </c>
      <c r="I56" s="46">
        <v>0</v>
      </c>
      <c r="J56" s="46">
        <v>12.53</v>
      </c>
      <c r="K56" s="46">
        <v>0</v>
      </c>
      <c r="L56" s="46">
        <v>0</v>
      </c>
      <c r="M56" s="74">
        <v>0</v>
      </c>
      <c r="N56" s="73">
        <v>-30</v>
      </c>
      <c r="O56" s="46">
        <v>-56</v>
      </c>
      <c r="P56" s="46">
        <v>0</v>
      </c>
      <c r="Q56" s="46">
        <v>-10</v>
      </c>
      <c r="R56" s="46">
        <v>-8</v>
      </c>
      <c r="S56" s="74">
        <v>0</v>
      </c>
      <c r="U56" s="73">
        <v>-104.7</v>
      </c>
      <c r="V56" s="74">
        <v>12.53</v>
      </c>
      <c r="W56">
        <v>-30</v>
      </c>
      <c r="X56">
        <v>-56</v>
      </c>
      <c r="Y56">
        <v>-0.7</v>
      </c>
      <c r="Z56">
        <v>-8</v>
      </c>
      <c r="AA56">
        <v>-10</v>
      </c>
      <c r="AB56">
        <v>12.53</v>
      </c>
    </row>
    <row r="57" spans="7:28">
      <c r="G57" t="s">
        <v>99</v>
      </c>
      <c r="H57" s="73">
        <v>0</v>
      </c>
      <c r="I57" s="46">
        <v>0</v>
      </c>
      <c r="J57" s="46">
        <v>49.14</v>
      </c>
      <c r="K57" s="46">
        <v>0</v>
      </c>
      <c r="L57" s="46">
        <v>0</v>
      </c>
      <c r="M57" s="74">
        <v>0</v>
      </c>
      <c r="N57" s="73">
        <v>-12</v>
      </c>
      <c r="O57" s="46">
        <v>-48</v>
      </c>
      <c r="P57" s="46">
        <v>0</v>
      </c>
      <c r="Q57" s="46">
        <v>-10</v>
      </c>
      <c r="R57" s="46">
        <v>-9</v>
      </c>
      <c r="S57" s="74">
        <v>0</v>
      </c>
      <c r="U57" s="73">
        <v>-79.7</v>
      </c>
      <c r="V57" s="74">
        <v>49.14</v>
      </c>
      <c r="W57">
        <v>-12</v>
      </c>
      <c r="X57">
        <v>-48</v>
      </c>
      <c r="Y57">
        <v>-0.7</v>
      </c>
      <c r="Z57">
        <v>-9</v>
      </c>
      <c r="AA57">
        <v>-10</v>
      </c>
      <c r="AB57">
        <v>49.14</v>
      </c>
    </row>
    <row r="58" spans="7:28">
      <c r="G58" t="s">
        <v>100</v>
      </c>
      <c r="H58" s="73">
        <v>0</v>
      </c>
      <c r="I58" s="46">
        <v>0</v>
      </c>
      <c r="J58" s="46">
        <v>8.67</v>
      </c>
      <c r="K58" s="46">
        <v>0</v>
      </c>
      <c r="L58" s="46">
        <v>0</v>
      </c>
      <c r="M58" s="74">
        <v>0</v>
      </c>
      <c r="N58" s="73">
        <v>-17</v>
      </c>
      <c r="O58" s="46">
        <v>-48</v>
      </c>
      <c r="P58" s="46">
        <v>0</v>
      </c>
      <c r="Q58" s="46">
        <v>-10</v>
      </c>
      <c r="R58" s="46">
        <v>-9</v>
      </c>
      <c r="S58" s="74">
        <v>0</v>
      </c>
      <c r="U58" s="73">
        <v>-84.7</v>
      </c>
      <c r="V58" s="74">
        <v>8.67</v>
      </c>
      <c r="W58">
        <v>-17</v>
      </c>
      <c r="X58">
        <v>-48</v>
      </c>
      <c r="Y58">
        <v>-0.7</v>
      </c>
      <c r="Z58">
        <v>-9</v>
      </c>
      <c r="AA58">
        <v>-10</v>
      </c>
      <c r="AB58">
        <v>8.67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-28</v>
      </c>
      <c r="O59" s="46">
        <v>-29</v>
      </c>
      <c r="P59" s="46">
        <v>-5</v>
      </c>
      <c r="Q59" s="46">
        <v>-10</v>
      </c>
      <c r="R59" s="46">
        <v>-9</v>
      </c>
      <c r="S59" s="74">
        <v>0</v>
      </c>
      <c r="U59" s="73">
        <v>-81.7</v>
      </c>
      <c r="V59" s="74">
        <v>0</v>
      </c>
      <c r="W59">
        <v>-28</v>
      </c>
      <c r="X59">
        <v>-29</v>
      </c>
      <c r="Y59">
        <v>-0.7</v>
      </c>
      <c r="Z59">
        <v>-9</v>
      </c>
      <c r="AA59">
        <v>-10</v>
      </c>
      <c r="AB59">
        <v>-5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-34</v>
      </c>
      <c r="O60" s="46">
        <v>-32</v>
      </c>
      <c r="P60" s="46">
        <v>-29</v>
      </c>
      <c r="Q60" s="46">
        <v>-10</v>
      </c>
      <c r="R60" s="46">
        <v>-9</v>
      </c>
      <c r="S60" s="74">
        <v>0</v>
      </c>
      <c r="U60" s="73">
        <v>-114.7</v>
      </c>
      <c r="V60" s="74">
        <v>0</v>
      </c>
      <c r="W60">
        <v>-34</v>
      </c>
      <c r="X60">
        <v>-32</v>
      </c>
      <c r="Y60">
        <v>-0.7</v>
      </c>
      <c r="Z60">
        <v>-9</v>
      </c>
      <c r="AA60">
        <v>-10</v>
      </c>
      <c r="AB60">
        <v>-29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-27</v>
      </c>
      <c r="O61" s="46">
        <v>-40</v>
      </c>
      <c r="P61" s="46">
        <v>-69</v>
      </c>
      <c r="Q61" s="46">
        <v>-10</v>
      </c>
      <c r="R61" s="46">
        <v>-9</v>
      </c>
      <c r="S61" s="74">
        <v>0</v>
      </c>
      <c r="U61" s="73">
        <v>-155.69999999999999</v>
      </c>
      <c r="V61" s="74">
        <v>0</v>
      </c>
      <c r="W61">
        <v>-27</v>
      </c>
      <c r="X61">
        <v>-40</v>
      </c>
      <c r="Y61">
        <v>-0.7</v>
      </c>
      <c r="Z61">
        <v>-9</v>
      </c>
      <c r="AA61">
        <v>-10</v>
      </c>
      <c r="AB61">
        <v>-69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-41</v>
      </c>
      <c r="O62" s="46">
        <v>-11</v>
      </c>
      <c r="P62" s="46">
        <v>-73</v>
      </c>
      <c r="Q62" s="46">
        <v>-10</v>
      </c>
      <c r="R62" s="46">
        <v>-9.5</v>
      </c>
      <c r="S62" s="74">
        <v>0</v>
      </c>
      <c r="U62" s="73">
        <v>-145.19999999999999</v>
      </c>
      <c r="V62" s="74">
        <v>0</v>
      </c>
      <c r="W62">
        <v>-41</v>
      </c>
      <c r="X62">
        <v>-11</v>
      </c>
      <c r="Y62">
        <v>-0.7</v>
      </c>
      <c r="Z62">
        <v>-9.5</v>
      </c>
      <c r="AA62">
        <v>-10</v>
      </c>
      <c r="AB62">
        <v>-73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-39</v>
      </c>
      <c r="O63" s="46">
        <v>-35</v>
      </c>
      <c r="P63" s="46">
        <v>-68</v>
      </c>
      <c r="Q63" s="46">
        <v>-20</v>
      </c>
      <c r="R63" s="46">
        <v>-8.5</v>
      </c>
      <c r="S63" s="74">
        <v>0</v>
      </c>
      <c r="U63" s="73">
        <v>-171.2</v>
      </c>
      <c r="V63" s="74">
        <v>0</v>
      </c>
      <c r="W63">
        <v>-39</v>
      </c>
      <c r="X63">
        <v>-35</v>
      </c>
      <c r="Y63">
        <v>-0.7</v>
      </c>
      <c r="Z63">
        <v>-8.5</v>
      </c>
      <c r="AA63">
        <v>-20</v>
      </c>
      <c r="AB63">
        <v>-68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-42</v>
      </c>
      <c r="O64" s="46">
        <v>0</v>
      </c>
      <c r="P64" s="46">
        <v>-73</v>
      </c>
      <c r="Q64" s="46">
        <v>-25</v>
      </c>
      <c r="R64" s="46">
        <v>-8.5</v>
      </c>
      <c r="S64" s="74">
        <v>0</v>
      </c>
      <c r="U64" s="73">
        <v>-149.19999999999999</v>
      </c>
      <c r="V64" s="74">
        <v>0</v>
      </c>
      <c r="W64">
        <v>-42</v>
      </c>
      <c r="X64">
        <v>0</v>
      </c>
      <c r="Y64">
        <v>-0.7</v>
      </c>
      <c r="Z64">
        <v>-8.5</v>
      </c>
      <c r="AA64">
        <v>-25</v>
      </c>
      <c r="AB64">
        <v>-73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-32</v>
      </c>
      <c r="O65" s="46">
        <v>0</v>
      </c>
      <c r="P65" s="46">
        <v>-20</v>
      </c>
      <c r="Q65" s="46">
        <v>-15</v>
      </c>
      <c r="R65" s="46">
        <v>-8</v>
      </c>
      <c r="S65" s="74">
        <v>0</v>
      </c>
      <c r="U65" s="73">
        <v>-75.7</v>
      </c>
      <c r="V65" s="74">
        <v>0</v>
      </c>
      <c r="W65">
        <v>-32</v>
      </c>
      <c r="X65">
        <v>0</v>
      </c>
      <c r="Y65">
        <v>-0.7</v>
      </c>
      <c r="Z65">
        <v>-8</v>
      </c>
      <c r="AA65">
        <v>-15</v>
      </c>
      <c r="AB65">
        <v>-20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-18</v>
      </c>
      <c r="O66" s="46">
        <v>0</v>
      </c>
      <c r="P66" s="46">
        <v>-27</v>
      </c>
      <c r="Q66" s="46">
        <v>-18</v>
      </c>
      <c r="R66" s="46">
        <v>-7</v>
      </c>
      <c r="S66" s="74">
        <v>0</v>
      </c>
      <c r="U66" s="73">
        <v>-70.7</v>
      </c>
      <c r="V66" s="74">
        <v>0</v>
      </c>
      <c r="W66">
        <v>-18</v>
      </c>
      <c r="X66">
        <v>0</v>
      </c>
      <c r="Y66">
        <v>-0.7</v>
      </c>
      <c r="Z66">
        <v>-7</v>
      </c>
      <c r="AA66">
        <v>-18</v>
      </c>
      <c r="AB66">
        <v>-27</v>
      </c>
    </row>
    <row r="67" spans="7:28">
      <c r="G67" t="s">
        <v>109</v>
      </c>
      <c r="H67" s="73">
        <v>23.12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-64</v>
      </c>
      <c r="Q67" s="46">
        <v>-10</v>
      </c>
      <c r="R67" s="46">
        <v>-6</v>
      </c>
      <c r="S67" s="74">
        <v>0</v>
      </c>
      <c r="U67" s="73">
        <v>-80.7</v>
      </c>
      <c r="V67" s="74">
        <v>23.12</v>
      </c>
      <c r="W67">
        <v>23.12</v>
      </c>
      <c r="X67">
        <v>0</v>
      </c>
      <c r="Y67">
        <v>-0.7</v>
      </c>
      <c r="Z67">
        <v>-6</v>
      </c>
      <c r="AA67">
        <v>-10</v>
      </c>
      <c r="AB67">
        <v>-64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-54</v>
      </c>
      <c r="O68" s="46">
        <v>0</v>
      </c>
      <c r="P68" s="46">
        <v>-42</v>
      </c>
      <c r="Q68" s="46">
        <v>-10</v>
      </c>
      <c r="R68" s="46">
        <v>-5</v>
      </c>
      <c r="S68" s="74">
        <v>0</v>
      </c>
      <c r="U68" s="73">
        <v>-111.7</v>
      </c>
      <c r="V68" s="74">
        <v>0</v>
      </c>
      <c r="W68">
        <v>-54</v>
      </c>
      <c r="X68">
        <v>0</v>
      </c>
      <c r="Y68">
        <v>-0.7</v>
      </c>
      <c r="Z68">
        <v>-5</v>
      </c>
      <c r="AA68">
        <v>-10</v>
      </c>
      <c r="AB68">
        <v>-42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-16</v>
      </c>
      <c r="O69" s="46">
        <v>0</v>
      </c>
      <c r="P69" s="46">
        <v>-15</v>
      </c>
      <c r="Q69" s="46">
        <v>-10</v>
      </c>
      <c r="R69" s="46">
        <v>-4</v>
      </c>
      <c r="S69" s="74">
        <v>0</v>
      </c>
      <c r="U69" s="73">
        <v>-45.7</v>
      </c>
      <c r="V69" s="74">
        <v>0</v>
      </c>
      <c r="W69">
        <v>-16</v>
      </c>
      <c r="X69">
        <v>0</v>
      </c>
      <c r="Y69">
        <v>-0.7</v>
      </c>
      <c r="Z69">
        <v>-4</v>
      </c>
      <c r="AA69">
        <v>-10</v>
      </c>
      <c r="AB69">
        <v>-15</v>
      </c>
    </row>
    <row r="70" spans="7:28">
      <c r="G70" t="s">
        <v>112</v>
      </c>
      <c r="H70" s="73">
        <v>25.05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-10</v>
      </c>
      <c r="R70" s="46">
        <v>-3</v>
      </c>
      <c r="S70" s="74">
        <v>0</v>
      </c>
      <c r="U70" s="73">
        <v>-13.7</v>
      </c>
      <c r="V70" s="74">
        <v>25.05</v>
      </c>
      <c r="W70">
        <v>25.05</v>
      </c>
      <c r="X70">
        <v>0</v>
      </c>
      <c r="Y70">
        <v>-0.7</v>
      </c>
      <c r="Z70">
        <v>-3</v>
      </c>
      <c r="AA70">
        <v>-10</v>
      </c>
      <c r="AB70">
        <v>0</v>
      </c>
    </row>
    <row r="71" spans="7:28">
      <c r="G71" t="s">
        <v>113</v>
      </c>
      <c r="H71" s="73">
        <v>69.37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-25</v>
      </c>
      <c r="P71" s="46">
        <v>-35</v>
      </c>
      <c r="Q71" s="46">
        <v>0</v>
      </c>
      <c r="R71" s="46">
        <v>-2</v>
      </c>
      <c r="S71" s="74">
        <v>0</v>
      </c>
      <c r="U71" s="73">
        <v>-62.7</v>
      </c>
      <c r="V71" s="74">
        <v>69.37</v>
      </c>
      <c r="W71">
        <v>69.37</v>
      </c>
      <c r="X71">
        <v>-25</v>
      </c>
      <c r="Y71">
        <v>-0.7</v>
      </c>
      <c r="Z71">
        <v>-2</v>
      </c>
      <c r="AA71">
        <v>0</v>
      </c>
      <c r="AB71">
        <v>-35</v>
      </c>
    </row>
    <row r="72" spans="7:28">
      <c r="G72" t="s">
        <v>114</v>
      </c>
      <c r="H72" s="73">
        <v>40.47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-40</v>
      </c>
      <c r="P72" s="46">
        <v>-32</v>
      </c>
      <c r="Q72" s="46">
        <v>0</v>
      </c>
      <c r="R72" s="46">
        <v>-1</v>
      </c>
      <c r="S72" s="74">
        <v>0</v>
      </c>
      <c r="U72" s="73">
        <v>-73.7</v>
      </c>
      <c r="V72" s="74">
        <v>40.47</v>
      </c>
      <c r="W72">
        <v>40.47</v>
      </c>
      <c r="X72">
        <v>-40</v>
      </c>
      <c r="Y72">
        <v>-0.7</v>
      </c>
      <c r="Z72">
        <v>-1</v>
      </c>
      <c r="AA72">
        <v>0</v>
      </c>
      <c r="AB72">
        <v>-32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-89</v>
      </c>
      <c r="O73" s="46">
        <v>-64</v>
      </c>
      <c r="P73" s="46">
        <v>-10</v>
      </c>
      <c r="Q73" s="46">
        <v>0</v>
      </c>
      <c r="R73" s="46">
        <v>0</v>
      </c>
      <c r="S73" s="74">
        <v>0</v>
      </c>
      <c r="U73" s="73">
        <v>-163.69999999999999</v>
      </c>
      <c r="V73" s="74">
        <v>0</v>
      </c>
      <c r="W73">
        <v>-89</v>
      </c>
      <c r="X73">
        <v>-64</v>
      </c>
      <c r="Y73">
        <v>-0.7</v>
      </c>
      <c r="Z73">
        <v>0</v>
      </c>
      <c r="AA73">
        <v>0</v>
      </c>
      <c r="AB73">
        <v>-10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0.96</v>
      </c>
      <c r="M74" s="74">
        <v>0</v>
      </c>
      <c r="N74" s="73">
        <v>-104</v>
      </c>
      <c r="O74" s="46">
        <v>-53</v>
      </c>
      <c r="P74" s="46">
        <v>-10</v>
      </c>
      <c r="Q74" s="46">
        <v>0</v>
      </c>
      <c r="R74" s="46">
        <v>0</v>
      </c>
      <c r="S74" s="74">
        <v>0</v>
      </c>
      <c r="U74" s="73">
        <v>-167.7</v>
      </c>
      <c r="V74" s="74">
        <v>0.96</v>
      </c>
      <c r="W74">
        <v>-104</v>
      </c>
      <c r="X74">
        <v>-53</v>
      </c>
      <c r="Y74">
        <v>-0.7</v>
      </c>
      <c r="Z74">
        <v>0.96</v>
      </c>
      <c r="AA74">
        <v>0</v>
      </c>
      <c r="AB74">
        <v>-10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1.93</v>
      </c>
      <c r="M75" s="74">
        <v>0</v>
      </c>
      <c r="N75" s="73">
        <v>-46</v>
      </c>
      <c r="O75" s="46">
        <v>-55</v>
      </c>
      <c r="P75" s="46">
        <v>-25</v>
      </c>
      <c r="Q75" s="46">
        <v>0</v>
      </c>
      <c r="R75" s="46">
        <v>0</v>
      </c>
      <c r="S75" s="74">
        <v>0</v>
      </c>
      <c r="U75" s="73">
        <v>-126.7</v>
      </c>
      <c r="V75" s="74">
        <v>1.93</v>
      </c>
      <c r="W75">
        <v>-46</v>
      </c>
      <c r="X75">
        <v>-55</v>
      </c>
      <c r="Y75">
        <v>-0.7</v>
      </c>
      <c r="Z75">
        <v>1.93</v>
      </c>
      <c r="AA75">
        <v>0</v>
      </c>
      <c r="AB75">
        <v>-25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3.85</v>
      </c>
      <c r="M76" s="74">
        <v>0</v>
      </c>
      <c r="N76" s="73">
        <v>-10</v>
      </c>
      <c r="O76" s="46">
        <v>-45</v>
      </c>
      <c r="P76" s="46">
        <v>-10</v>
      </c>
      <c r="Q76" s="46">
        <v>0</v>
      </c>
      <c r="R76" s="46">
        <v>0</v>
      </c>
      <c r="S76" s="74">
        <v>0</v>
      </c>
      <c r="U76" s="73">
        <v>-65.7</v>
      </c>
      <c r="V76" s="74">
        <v>3.85</v>
      </c>
      <c r="W76">
        <v>-10</v>
      </c>
      <c r="X76">
        <v>-45</v>
      </c>
      <c r="Y76">
        <v>-0.7</v>
      </c>
      <c r="Z76">
        <v>3.85</v>
      </c>
      <c r="AA76">
        <v>0</v>
      </c>
      <c r="AB76">
        <v>-10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4.82</v>
      </c>
      <c r="M77" s="74">
        <v>0</v>
      </c>
      <c r="N77" s="73">
        <v>-15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-15.7</v>
      </c>
      <c r="V77" s="74">
        <v>4.82</v>
      </c>
      <c r="W77">
        <v>-15</v>
      </c>
      <c r="X77">
        <v>0</v>
      </c>
      <c r="Y77">
        <v>-0.7</v>
      </c>
      <c r="Z77">
        <v>4.82</v>
      </c>
      <c r="AA77">
        <v>0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4.55</v>
      </c>
      <c r="M78" s="74">
        <v>0</v>
      </c>
      <c r="N78" s="73">
        <v>-23</v>
      </c>
      <c r="O78" s="46">
        <v>0</v>
      </c>
      <c r="P78" s="46">
        <v>-10</v>
      </c>
      <c r="Q78" s="46">
        <v>0</v>
      </c>
      <c r="R78" s="46">
        <v>0</v>
      </c>
      <c r="S78" s="74">
        <v>0</v>
      </c>
      <c r="U78" s="73">
        <v>-33.700000000000003</v>
      </c>
      <c r="V78" s="74">
        <v>4.55</v>
      </c>
      <c r="W78">
        <v>-23</v>
      </c>
      <c r="X78">
        <v>0</v>
      </c>
      <c r="Y78">
        <v>-0.7</v>
      </c>
      <c r="Z78">
        <v>4.55</v>
      </c>
      <c r="AA78">
        <v>0</v>
      </c>
      <c r="AB78">
        <v>-10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3.84</v>
      </c>
      <c r="M79" s="74">
        <v>0</v>
      </c>
      <c r="N79" s="73">
        <v>-69</v>
      </c>
      <c r="O79" s="46">
        <v>0</v>
      </c>
      <c r="P79" s="46">
        <v>-10</v>
      </c>
      <c r="Q79" s="46">
        <v>0</v>
      </c>
      <c r="R79" s="46">
        <v>0</v>
      </c>
      <c r="S79" s="74">
        <v>0</v>
      </c>
      <c r="U79" s="73">
        <v>-79.7</v>
      </c>
      <c r="V79" s="74">
        <v>3.84</v>
      </c>
      <c r="W79">
        <v>-69</v>
      </c>
      <c r="X79">
        <v>0</v>
      </c>
      <c r="Y79">
        <v>-0.7</v>
      </c>
      <c r="Z79">
        <v>3.84</v>
      </c>
      <c r="AA79">
        <v>0</v>
      </c>
      <c r="AB79">
        <v>-10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3.95</v>
      </c>
      <c r="M80" s="74">
        <v>0</v>
      </c>
      <c r="N80" s="73">
        <v>-124</v>
      </c>
      <c r="O80" s="46">
        <v>0</v>
      </c>
      <c r="P80" s="46">
        <v>-10</v>
      </c>
      <c r="Q80" s="46">
        <v>0</v>
      </c>
      <c r="R80" s="46">
        <v>0</v>
      </c>
      <c r="S80" s="74">
        <v>0</v>
      </c>
      <c r="U80" s="73">
        <v>-134.69999999999999</v>
      </c>
      <c r="V80" s="74">
        <v>3.95</v>
      </c>
      <c r="W80">
        <v>-124</v>
      </c>
      <c r="X80">
        <v>0</v>
      </c>
      <c r="Y80">
        <v>-0.7</v>
      </c>
      <c r="Z80">
        <v>3.95</v>
      </c>
      <c r="AA80">
        <v>0</v>
      </c>
      <c r="AB80">
        <v>-10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3.85</v>
      </c>
      <c r="M81" s="74">
        <v>0</v>
      </c>
      <c r="N81" s="73">
        <v>-127</v>
      </c>
      <c r="O81" s="46">
        <v>-122</v>
      </c>
      <c r="P81" s="46">
        <v>-20</v>
      </c>
      <c r="Q81" s="46">
        <v>0</v>
      </c>
      <c r="R81" s="46">
        <v>0</v>
      </c>
      <c r="S81" s="74">
        <v>0</v>
      </c>
      <c r="U81" s="73">
        <v>-269.7</v>
      </c>
      <c r="V81" s="74">
        <v>3.85</v>
      </c>
      <c r="W81">
        <v>-127</v>
      </c>
      <c r="X81">
        <v>-122</v>
      </c>
      <c r="Y81">
        <v>-0.7</v>
      </c>
      <c r="Z81">
        <v>3.85</v>
      </c>
      <c r="AA81">
        <v>0</v>
      </c>
      <c r="AB81">
        <v>-20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4.82</v>
      </c>
      <c r="M82" s="74">
        <v>0</v>
      </c>
      <c r="N82" s="73">
        <v>-110</v>
      </c>
      <c r="O82" s="46">
        <v>-122</v>
      </c>
      <c r="P82" s="46">
        <v>-15</v>
      </c>
      <c r="Q82" s="46">
        <v>0</v>
      </c>
      <c r="R82" s="46">
        <v>0</v>
      </c>
      <c r="S82" s="74">
        <v>0</v>
      </c>
      <c r="U82" s="73">
        <v>-247.7</v>
      </c>
      <c r="V82" s="74">
        <v>4.82</v>
      </c>
      <c r="W82">
        <v>-110</v>
      </c>
      <c r="X82">
        <v>-122</v>
      </c>
      <c r="Y82">
        <v>-0.7</v>
      </c>
      <c r="Z82">
        <v>4.82</v>
      </c>
      <c r="AA82">
        <v>0</v>
      </c>
      <c r="AB82">
        <v>-15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3.85</v>
      </c>
      <c r="M83" s="74">
        <v>0</v>
      </c>
      <c r="N83" s="73">
        <v>-13</v>
      </c>
      <c r="O83" s="46">
        <v>-129</v>
      </c>
      <c r="P83" s="46">
        <v>-60</v>
      </c>
      <c r="Q83" s="46">
        <v>0</v>
      </c>
      <c r="R83" s="46">
        <v>0</v>
      </c>
      <c r="S83" s="74">
        <v>0</v>
      </c>
      <c r="U83" s="73">
        <v>-202.7</v>
      </c>
      <c r="V83" s="74">
        <v>3.85</v>
      </c>
      <c r="W83">
        <v>-13</v>
      </c>
      <c r="X83">
        <v>-129</v>
      </c>
      <c r="Y83">
        <v>-0.7</v>
      </c>
      <c r="Z83">
        <v>3.85</v>
      </c>
      <c r="AA83">
        <v>0</v>
      </c>
      <c r="AB83">
        <v>-60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3.85</v>
      </c>
      <c r="M84" s="74">
        <v>0</v>
      </c>
      <c r="N84" s="73">
        <v>-6</v>
      </c>
      <c r="O84" s="46">
        <v>-142</v>
      </c>
      <c r="P84" s="46">
        <v>-40</v>
      </c>
      <c r="Q84" s="46">
        <v>0</v>
      </c>
      <c r="R84" s="46">
        <v>0</v>
      </c>
      <c r="S84" s="74">
        <v>0</v>
      </c>
      <c r="U84" s="73">
        <v>-188.7</v>
      </c>
      <c r="V84" s="74">
        <v>3.85</v>
      </c>
      <c r="W84">
        <v>-6</v>
      </c>
      <c r="X84">
        <v>-142</v>
      </c>
      <c r="Y84">
        <v>-0.7</v>
      </c>
      <c r="Z84">
        <v>3.85</v>
      </c>
      <c r="AA84">
        <v>0</v>
      </c>
      <c r="AB84">
        <v>-40</v>
      </c>
    </row>
    <row r="85" spans="7:28">
      <c r="G85" t="s">
        <v>127</v>
      </c>
      <c r="H85" s="73">
        <v>38.54</v>
      </c>
      <c r="I85" s="46">
        <v>0</v>
      </c>
      <c r="J85" s="46">
        <v>0</v>
      </c>
      <c r="K85" s="46">
        <v>0</v>
      </c>
      <c r="L85" s="46">
        <v>3.56</v>
      </c>
      <c r="M85" s="74">
        <v>0</v>
      </c>
      <c r="N85" s="73">
        <v>0</v>
      </c>
      <c r="O85" s="46">
        <v>-58</v>
      </c>
      <c r="P85" s="46">
        <v>-20</v>
      </c>
      <c r="Q85" s="46">
        <v>0</v>
      </c>
      <c r="R85" s="46">
        <v>0</v>
      </c>
      <c r="S85" s="74">
        <v>0</v>
      </c>
      <c r="U85" s="73">
        <v>-78.7</v>
      </c>
      <c r="V85" s="74">
        <v>42.1</v>
      </c>
      <c r="W85">
        <v>38.54</v>
      </c>
      <c r="X85">
        <v>-58</v>
      </c>
      <c r="Y85">
        <v>-0.7</v>
      </c>
      <c r="Z85">
        <v>3.56</v>
      </c>
      <c r="AA85">
        <v>0</v>
      </c>
      <c r="AB85">
        <v>-20</v>
      </c>
    </row>
    <row r="86" spans="7:28">
      <c r="G86" t="s">
        <v>128</v>
      </c>
      <c r="H86" s="73">
        <v>85.75</v>
      </c>
      <c r="I86" s="46">
        <v>0</v>
      </c>
      <c r="J86" s="46">
        <v>0</v>
      </c>
      <c r="K86" s="46">
        <v>0</v>
      </c>
      <c r="L86" s="46">
        <v>3.28</v>
      </c>
      <c r="M86" s="74">
        <v>0</v>
      </c>
      <c r="N86" s="73">
        <v>0</v>
      </c>
      <c r="O86" s="46">
        <v>-36</v>
      </c>
      <c r="P86" s="46">
        <v>-35</v>
      </c>
      <c r="Q86" s="46">
        <v>0</v>
      </c>
      <c r="R86" s="46">
        <v>0</v>
      </c>
      <c r="S86" s="74">
        <v>0</v>
      </c>
      <c r="U86" s="73">
        <v>-71.7</v>
      </c>
      <c r="V86" s="74">
        <v>89.03</v>
      </c>
      <c r="W86">
        <v>85.75</v>
      </c>
      <c r="X86">
        <v>-36</v>
      </c>
      <c r="Y86">
        <v>-0.7</v>
      </c>
      <c r="Z86">
        <v>3.28</v>
      </c>
      <c r="AA86">
        <v>0</v>
      </c>
      <c r="AB86">
        <v>-35</v>
      </c>
    </row>
    <row r="87" spans="7:28">
      <c r="G87" t="s">
        <v>129</v>
      </c>
      <c r="H87" s="73">
        <v>149.34</v>
      </c>
      <c r="I87" s="46">
        <v>0</v>
      </c>
      <c r="J87" s="46">
        <v>0</v>
      </c>
      <c r="K87" s="46">
        <v>0</v>
      </c>
      <c r="L87" s="46">
        <v>2.31</v>
      </c>
      <c r="M87" s="74">
        <v>0</v>
      </c>
      <c r="N87" s="73">
        <v>0</v>
      </c>
      <c r="O87" s="46">
        <v>0</v>
      </c>
      <c r="P87" s="46">
        <v>-20</v>
      </c>
      <c r="Q87" s="46">
        <v>0</v>
      </c>
      <c r="R87" s="46">
        <v>0</v>
      </c>
      <c r="S87" s="74">
        <v>0</v>
      </c>
      <c r="U87" s="73">
        <v>-20.7</v>
      </c>
      <c r="V87" s="74">
        <v>151.65</v>
      </c>
      <c r="W87">
        <v>149.34</v>
      </c>
      <c r="X87">
        <v>0</v>
      </c>
      <c r="Y87">
        <v>-0.7</v>
      </c>
      <c r="Z87">
        <v>2.31</v>
      </c>
      <c r="AA87">
        <v>0</v>
      </c>
      <c r="AB87">
        <v>-20</v>
      </c>
    </row>
    <row r="88" spans="7:28">
      <c r="G88" t="s">
        <v>130</v>
      </c>
      <c r="H88" s="73">
        <v>166.68</v>
      </c>
      <c r="I88" s="46">
        <v>0</v>
      </c>
      <c r="J88" s="46">
        <v>0</v>
      </c>
      <c r="K88" s="46">
        <v>0</v>
      </c>
      <c r="L88" s="46">
        <v>1.64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-0.7</v>
      </c>
      <c r="V88" s="74">
        <v>168.32</v>
      </c>
      <c r="W88">
        <v>166.68</v>
      </c>
      <c r="X88">
        <v>0</v>
      </c>
      <c r="Y88">
        <v>-0.7</v>
      </c>
      <c r="Z88">
        <v>1.64</v>
      </c>
      <c r="AA88">
        <v>0</v>
      </c>
      <c r="AB88">
        <v>0</v>
      </c>
    </row>
    <row r="89" spans="7:28">
      <c r="G89" t="s">
        <v>131</v>
      </c>
      <c r="H89" s="73">
        <v>178.24</v>
      </c>
      <c r="I89" s="46">
        <v>0</v>
      </c>
      <c r="J89" s="46">
        <v>0</v>
      </c>
      <c r="K89" s="46">
        <v>0</v>
      </c>
      <c r="L89" s="46">
        <v>0.87</v>
      </c>
      <c r="M89" s="74">
        <v>0</v>
      </c>
      <c r="N89" s="73">
        <v>0</v>
      </c>
      <c r="O89" s="46">
        <v>0</v>
      </c>
      <c r="P89" s="46">
        <v>-25</v>
      </c>
      <c r="Q89" s="46">
        <v>0</v>
      </c>
      <c r="R89" s="46">
        <v>0</v>
      </c>
      <c r="S89" s="74">
        <v>0</v>
      </c>
      <c r="U89" s="73">
        <v>-25.7</v>
      </c>
      <c r="V89" s="74">
        <v>179.11</v>
      </c>
      <c r="W89">
        <v>178.24</v>
      </c>
      <c r="X89">
        <v>0</v>
      </c>
      <c r="Y89">
        <v>-0.7</v>
      </c>
      <c r="Z89">
        <v>0.87</v>
      </c>
      <c r="AA89">
        <v>0</v>
      </c>
      <c r="AB89">
        <v>-25</v>
      </c>
    </row>
    <row r="90" spans="7:28">
      <c r="G90" t="s">
        <v>132</v>
      </c>
      <c r="H90" s="73">
        <v>166.69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-30</v>
      </c>
      <c r="Q90" s="46">
        <v>0</v>
      </c>
      <c r="R90" s="46">
        <v>0</v>
      </c>
      <c r="S90" s="74">
        <v>0</v>
      </c>
      <c r="U90" s="73">
        <v>-30.7</v>
      </c>
      <c r="V90" s="74">
        <v>166.69</v>
      </c>
      <c r="W90">
        <v>166.69</v>
      </c>
      <c r="X90">
        <v>0</v>
      </c>
      <c r="Y90">
        <v>-0.7</v>
      </c>
      <c r="Z90">
        <v>0</v>
      </c>
      <c r="AA90">
        <v>0</v>
      </c>
      <c r="AB90">
        <v>-30</v>
      </c>
    </row>
    <row r="91" spans="7:28">
      <c r="G91" t="s">
        <v>133</v>
      </c>
      <c r="H91" s="73">
        <v>166.69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-32</v>
      </c>
      <c r="P91" s="46">
        <v>-30</v>
      </c>
      <c r="Q91" s="46">
        <v>-10</v>
      </c>
      <c r="R91" s="46">
        <v>-1.1000000000000001</v>
      </c>
      <c r="S91" s="74">
        <v>0</v>
      </c>
      <c r="U91" s="73">
        <v>-73.8</v>
      </c>
      <c r="V91" s="74">
        <v>166.69</v>
      </c>
      <c r="W91">
        <v>166.69</v>
      </c>
      <c r="X91">
        <v>-32</v>
      </c>
      <c r="Y91">
        <v>-0.7</v>
      </c>
      <c r="Z91">
        <v>-1.1000000000000001</v>
      </c>
      <c r="AA91">
        <v>-10</v>
      </c>
      <c r="AB91">
        <v>-30</v>
      </c>
    </row>
    <row r="92" spans="7:28">
      <c r="G92" t="s">
        <v>134</v>
      </c>
      <c r="H92" s="73">
        <v>158.01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-42</v>
      </c>
      <c r="P92" s="46">
        <v>-20</v>
      </c>
      <c r="Q92" s="46">
        <v>-10</v>
      </c>
      <c r="R92" s="46">
        <v>-2.1</v>
      </c>
      <c r="S92" s="74">
        <v>0</v>
      </c>
      <c r="U92" s="73">
        <v>-74.8</v>
      </c>
      <c r="V92" s="74">
        <v>158.01</v>
      </c>
      <c r="W92">
        <v>158.01</v>
      </c>
      <c r="X92">
        <v>-42</v>
      </c>
      <c r="Y92">
        <v>-0.7</v>
      </c>
      <c r="Z92">
        <v>-2.1</v>
      </c>
      <c r="AA92">
        <v>-10</v>
      </c>
      <c r="AB92">
        <v>-20</v>
      </c>
    </row>
    <row r="93" spans="7:28">
      <c r="G93" t="s">
        <v>135</v>
      </c>
      <c r="H93" s="73">
        <v>146.44999999999999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-45</v>
      </c>
      <c r="P93" s="46">
        <v>-20</v>
      </c>
      <c r="Q93" s="46">
        <v>-10</v>
      </c>
      <c r="R93" s="46">
        <v>-3</v>
      </c>
      <c r="S93" s="74">
        <v>0</v>
      </c>
      <c r="U93" s="73">
        <v>-78.7</v>
      </c>
      <c r="V93" s="74">
        <v>146.44999999999999</v>
      </c>
      <c r="W93">
        <v>146.44999999999999</v>
      </c>
      <c r="X93">
        <v>-45</v>
      </c>
      <c r="Y93">
        <v>-0.7</v>
      </c>
      <c r="Z93">
        <v>-3</v>
      </c>
      <c r="AA93">
        <v>-10</v>
      </c>
      <c r="AB93">
        <v>-20</v>
      </c>
    </row>
    <row r="94" spans="7:28">
      <c r="G94" t="s">
        <v>136</v>
      </c>
      <c r="H94" s="73">
        <v>128.15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-47</v>
      </c>
      <c r="P94" s="46">
        <v>-31</v>
      </c>
      <c r="Q94" s="46">
        <v>-15</v>
      </c>
      <c r="R94" s="46">
        <v>-3.6</v>
      </c>
      <c r="S94" s="74">
        <v>0</v>
      </c>
      <c r="U94" s="73">
        <v>-97.3</v>
      </c>
      <c r="V94" s="74">
        <v>128.15</v>
      </c>
      <c r="W94">
        <v>128.15</v>
      </c>
      <c r="X94">
        <v>-47</v>
      </c>
      <c r="Y94">
        <v>-0.7</v>
      </c>
      <c r="Z94">
        <v>-3.6</v>
      </c>
      <c r="AA94">
        <v>-15</v>
      </c>
      <c r="AB94">
        <v>-31</v>
      </c>
    </row>
    <row r="95" spans="7:28">
      <c r="G95" t="s">
        <v>137</v>
      </c>
      <c r="H95" s="73">
        <v>26.98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-48</v>
      </c>
      <c r="P95" s="46">
        <v>-40</v>
      </c>
      <c r="Q95" s="46">
        <v>-17</v>
      </c>
      <c r="R95" s="46">
        <v>-4.3</v>
      </c>
      <c r="S95" s="74">
        <v>0</v>
      </c>
      <c r="U95" s="73">
        <v>-110</v>
      </c>
      <c r="V95" s="74">
        <v>26.98</v>
      </c>
      <c r="W95">
        <v>26.98</v>
      </c>
      <c r="X95">
        <v>-48</v>
      </c>
      <c r="Y95">
        <v>-0.7</v>
      </c>
      <c r="Z95">
        <v>-4.3</v>
      </c>
      <c r="AA95">
        <v>-17</v>
      </c>
      <c r="AB95">
        <v>-40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-12</v>
      </c>
      <c r="O96" s="46">
        <v>-45</v>
      </c>
      <c r="P96" s="46">
        <v>-35</v>
      </c>
      <c r="Q96" s="46">
        <v>-18</v>
      </c>
      <c r="R96" s="46">
        <v>-4.8</v>
      </c>
      <c r="S96" s="74">
        <v>0</v>
      </c>
      <c r="U96" s="73">
        <v>-115.5</v>
      </c>
      <c r="V96" s="74">
        <v>0</v>
      </c>
      <c r="W96">
        <v>-12</v>
      </c>
      <c r="X96">
        <v>-45</v>
      </c>
      <c r="Y96">
        <v>-0.7</v>
      </c>
      <c r="Z96">
        <v>-4.8</v>
      </c>
      <c r="AA96">
        <v>-18</v>
      </c>
      <c r="AB96">
        <v>-35</v>
      </c>
    </row>
    <row r="97" spans="1:83">
      <c r="G97" t="s">
        <v>139</v>
      </c>
      <c r="H97" s="73">
        <v>26.01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-44</v>
      </c>
      <c r="P97" s="46">
        <v>-40</v>
      </c>
      <c r="Q97" s="46">
        <v>-21</v>
      </c>
      <c r="R97" s="46">
        <v>-5.2</v>
      </c>
      <c r="S97" s="74">
        <v>0</v>
      </c>
      <c r="U97" s="73">
        <v>-110.9</v>
      </c>
      <c r="V97" s="74">
        <v>26.01</v>
      </c>
      <c r="W97">
        <v>26.01</v>
      </c>
      <c r="X97">
        <v>-44</v>
      </c>
      <c r="Y97">
        <v>-0.7</v>
      </c>
      <c r="Z97">
        <v>-5.2</v>
      </c>
      <c r="AA97">
        <v>-21</v>
      </c>
      <c r="AB97">
        <v>-40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-5</v>
      </c>
      <c r="O98" s="46">
        <v>-48</v>
      </c>
      <c r="P98" s="46">
        <v>-35</v>
      </c>
      <c r="Q98" s="46">
        <v>-24</v>
      </c>
      <c r="R98" s="46">
        <v>-5.5</v>
      </c>
      <c r="S98" s="74">
        <v>0</v>
      </c>
      <c r="U98" s="73">
        <v>-118.2</v>
      </c>
      <c r="V98" s="74">
        <v>0</v>
      </c>
      <c r="W98">
        <v>-5</v>
      </c>
      <c r="X98">
        <v>-48</v>
      </c>
      <c r="Y98">
        <v>-0.7</v>
      </c>
      <c r="Z98">
        <v>-5.5</v>
      </c>
      <c r="AA98">
        <v>-24</v>
      </c>
      <c r="AB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0.47211750000000008</v>
      </c>
      <c r="I99" s="69">
        <f t="shared" ref="I99:BQ99" si="1">SUM(I3:I98)/4000</f>
        <v>0</v>
      </c>
      <c r="J99" s="69">
        <f t="shared" si="1"/>
        <v>0.15150999999999995</v>
      </c>
      <c r="K99" s="69">
        <f t="shared" si="1"/>
        <v>0</v>
      </c>
      <c r="L99" s="69">
        <f t="shared" si="1"/>
        <v>5.9042499999999984E-2</v>
      </c>
      <c r="M99" s="69">
        <f t="shared" si="1"/>
        <v>0</v>
      </c>
      <c r="N99" s="68">
        <f t="shared" si="1"/>
        <v>-0.76400000000000001</v>
      </c>
      <c r="O99" s="69">
        <f t="shared" si="1"/>
        <v>-0.70625000000000004</v>
      </c>
      <c r="P99" s="69">
        <f t="shared" si="1"/>
        <v>-0.627</v>
      </c>
      <c r="Q99" s="69">
        <f t="shared" si="1"/>
        <v>-0.16825000000000001</v>
      </c>
      <c r="R99" s="69">
        <f t="shared" si="1"/>
        <v>-7.3575000000000015E-2</v>
      </c>
      <c r="S99" s="70">
        <f t="shared" si="1"/>
        <v>0</v>
      </c>
      <c r="U99" s="68">
        <f t="shared" si="1"/>
        <v>-2.3555249999999988</v>
      </c>
      <c r="V99" s="70">
        <f t="shared" si="1"/>
        <v>0.68266999999999989</v>
      </c>
      <c r="W99">
        <f t="shared" si="1"/>
        <v>-0.29188250000000004</v>
      </c>
      <c r="X99">
        <f t="shared" si="1"/>
        <v>-0.70625000000000004</v>
      </c>
      <c r="Y99">
        <f t="shared" si="1"/>
        <v>-1.6450000000000027E-2</v>
      </c>
      <c r="Z99">
        <f t="shared" si="1"/>
        <v>-1.4532499999999999E-2</v>
      </c>
      <c r="AA99">
        <f t="shared" si="1"/>
        <v>-0.16825000000000001</v>
      </c>
      <c r="AB99">
        <f t="shared" si="1"/>
        <v>-0.47549000000000008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90" activePane="bottomRight" state="frozen"/>
      <selection sqref="A1:D35"/>
      <selection pane="topRight" sqref="A1:D35"/>
      <selection pane="bottomLeft" sqref="A1:D35"/>
      <selection pane="bottomRight" activeCell="H99" sqref="H99:M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45343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89.29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89.29</v>
      </c>
      <c r="W35">
        <v>89.29</v>
      </c>
      <c r="X35">
        <v>0</v>
      </c>
    </row>
    <row r="36" spans="7:24">
      <c r="G36" t="s">
        <v>78</v>
      </c>
      <c r="H36" s="73">
        <v>137.78</v>
      </c>
      <c r="I36" s="46">
        <v>0</v>
      </c>
      <c r="J36" s="46">
        <v>0</v>
      </c>
      <c r="K36" s="46">
        <v>0</v>
      </c>
      <c r="L36" s="46">
        <v>0</v>
      </c>
      <c r="M36" s="74">
        <v>0.08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137.86000000000001</v>
      </c>
      <c r="W36">
        <v>137.78</v>
      </c>
      <c r="X36">
        <v>0.08</v>
      </c>
    </row>
    <row r="37" spans="7:24">
      <c r="G37" t="s">
        <v>79</v>
      </c>
      <c r="H37" s="73">
        <v>94.42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94.42</v>
      </c>
      <c r="W37">
        <v>94.42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4.3499999999999996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4.3499999999999996</v>
      </c>
      <c r="W38">
        <v>0</v>
      </c>
      <c r="X38">
        <v>4.3499999999999996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7.13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7.13</v>
      </c>
      <c r="W39">
        <v>0</v>
      </c>
      <c r="X39">
        <v>7.13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5.1100000000000003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5.1100000000000003</v>
      </c>
      <c r="W40">
        <v>0</v>
      </c>
      <c r="X40">
        <v>5.1100000000000003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4.1399999999999997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4.1399999999999997</v>
      </c>
      <c r="W41">
        <v>0</v>
      </c>
      <c r="X41">
        <v>4.1399999999999997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3.28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3.28</v>
      </c>
      <c r="W42">
        <v>0</v>
      </c>
      <c r="X42">
        <v>3.28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1.73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1.73</v>
      </c>
      <c r="W43">
        <v>0</v>
      </c>
      <c r="X43">
        <v>1.73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1.25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1.25</v>
      </c>
      <c r="W44">
        <v>0</v>
      </c>
      <c r="X44">
        <v>1.25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1.06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1.06</v>
      </c>
      <c r="W46">
        <v>0</v>
      </c>
      <c r="X46">
        <v>1.06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0.92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0.92</v>
      </c>
      <c r="W56">
        <v>0</v>
      </c>
      <c r="X56">
        <v>0.92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0.48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0.48</v>
      </c>
      <c r="W57">
        <v>0</v>
      </c>
      <c r="X57">
        <v>0.48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0.1</v>
      </c>
      <c r="W58">
        <v>0</v>
      </c>
      <c r="X58">
        <v>0.1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1.54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1.54</v>
      </c>
      <c r="W59">
        <v>0</v>
      </c>
      <c r="X59">
        <v>1.54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2.68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2.68</v>
      </c>
      <c r="W60">
        <v>0</v>
      </c>
      <c r="X60">
        <v>2.68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2.48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2.48</v>
      </c>
      <c r="W61">
        <v>0</v>
      </c>
      <c r="X61">
        <v>2.48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2.0099999999999998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2.0099999999999998</v>
      </c>
      <c r="W62">
        <v>0</v>
      </c>
      <c r="X62">
        <v>2.0099999999999998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2.99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2.99</v>
      </c>
      <c r="W63">
        <v>0</v>
      </c>
      <c r="X63">
        <v>2.99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3.76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3.76</v>
      </c>
      <c r="W64">
        <v>0</v>
      </c>
      <c r="X64">
        <v>3.76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3.66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3.66</v>
      </c>
      <c r="W65">
        <v>0</v>
      </c>
      <c r="X65">
        <v>3.66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4.24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4.24</v>
      </c>
      <c r="W66">
        <v>0</v>
      </c>
      <c r="X66">
        <v>4.24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2.89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2.89</v>
      </c>
      <c r="W67">
        <v>0</v>
      </c>
      <c r="X67">
        <v>2.89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3.41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3.41</v>
      </c>
      <c r="W68">
        <v>0</v>
      </c>
      <c r="X68">
        <v>3.41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8.0372499999999999E-2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1.4822500000000002E-2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9.5195000000000043E-2</v>
      </c>
      <c r="W99">
        <f t="shared" si="1"/>
        <v>8.0372499999999999E-2</v>
      </c>
      <c r="X99">
        <f t="shared" si="1"/>
        <v>1.4822500000000002E-2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45343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7">
      <c r="A3" t="s">
        <v>45</v>
      </c>
      <c r="D3">
        <f>TWEPL!P3</f>
        <v>10.68032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690.67799538111626</v>
      </c>
      <c r="P3" s="36">
        <v>57.809999999999988</v>
      </c>
      <c r="Q3" s="36">
        <v>14.45</v>
      </c>
      <c r="R3" s="38">
        <v>0</v>
      </c>
      <c r="S3" s="38">
        <v>0</v>
      </c>
      <c r="T3" s="37">
        <f>SUMPRODUCT(LTA!J3:AN3,LTA!J$101:AN$101,LTA!J$103:AN$103)</f>
        <v>61.959999999999994</v>
      </c>
      <c r="U3" s="37">
        <f>SUMPRODUCT(LTA!J3:AN3,LTA!J$102:AN$102,LTA!J$103:AN$103)</f>
        <v>95.97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10.300324034628449</v>
      </c>
      <c r="AD3">
        <f>SUM(B3:AB3,AI3:AT3)-AC3</f>
        <v>796.62799697672051</v>
      </c>
      <c r="AE3">
        <f>'IDT-1'!B3</f>
        <v>0</v>
      </c>
      <c r="AF3" s="24"/>
      <c r="AG3">
        <f>SUM(AD3:AF3)</f>
        <v>796.62799697672051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-11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682.4834378638933</v>
      </c>
      <c r="P4" s="36">
        <v>57.81</v>
      </c>
      <c r="Q4" s="36">
        <v>14.45</v>
      </c>
      <c r="R4" s="38">
        <v>0</v>
      </c>
      <c r="S4" s="38">
        <v>0</v>
      </c>
      <c r="T4" s="37">
        <f>SUMPRODUCT(LTA!J4:AN4,LTA!J$101:AN$101,LTA!J$103:AN$103)</f>
        <v>61.6</v>
      </c>
      <c r="U4" s="37">
        <f>SUMPRODUCT(LTA!J4:AN4,LTA!J$102:AN$102,LTA!J$103:AN$103)</f>
        <v>96.61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10.38632259053178</v>
      </c>
      <c r="AD4">
        <f t="shared" ref="AD4:AD67" si="1">SUM(B4:AB4,AI4:AT4)-AC4</f>
        <v>770.62744090359433</v>
      </c>
      <c r="AE4">
        <f>'IDT-1'!B4</f>
        <v>0</v>
      </c>
      <c r="AF4" s="24"/>
      <c r="AG4">
        <f t="shared" ref="AG4:AG67" si="2">SUM(AD4:AF4)</f>
        <v>770.62744090359433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647.54259368646956</v>
      </c>
      <c r="P5" s="36">
        <v>57.809999999999988</v>
      </c>
      <c r="Q5" s="36">
        <v>14.45</v>
      </c>
      <c r="R5" s="38">
        <v>0</v>
      </c>
      <c r="S5" s="38">
        <v>0</v>
      </c>
      <c r="T5" s="37">
        <f>SUMPRODUCT(LTA!J5:AN5,LTA!J$101:AN$101,LTA!J$103:AN$103)</f>
        <v>61.34</v>
      </c>
      <c r="U5" s="37">
        <f>SUMPRODUCT(LTA!J5:AN5,LTA!J$102:AN$102,LTA!J$103:AN$103)</f>
        <v>98.49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10.089485183991641</v>
      </c>
      <c r="AD5">
        <f t="shared" si="1"/>
        <v>739.60343413271062</v>
      </c>
      <c r="AE5">
        <f>'IDT-1'!B5</f>
        <v>0</v>
      </c>
      <c r="AF5" s="24"/>
      <c r="AG5">
        <f t="shared" si="2"/>
        <v>739.60343413271062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647.54259368646956</v>
      </c>
      <c r="P6" s="36">
        <v>57.81</v>
      </c>
      <c r="Q6" s="36">
        <v>14.45</v>
      </c>
      <c r="R6" s="38">
        <v>0</v>
      </c>
      <c r="S6" s="38">
        <v>0</v>
      </c>
      <c r="T6" s="37">
        <f>SUMPRODUCT(LTA!J6:AN6,LTA!J$101:AN$101,LTA!J$103:AN$103)</f>
        <v>60.879999999999995</v>
      </c>
      <c r="U6" s="37">
        <f>SUMPRODUCT(LTA!J6:AN6,LTA!J$102:AN$102,LTA!J$103:AN$103)</f>
        <v>98.789999999999992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10.257564338489424</v>
      </c>
      <c r="AD6">
        <f t="shared" si="1"/>
        <v>719.27535497821293</v>
      </c>
      <c r="AE6">
        <f>'IDT-1'!B6</f>
        <v>0</v>
      </c>
      <c r="AF6" s="24"/>
      <c r="AG6">
        <f t="shared" si="2"/>
        <v>719.27535497821293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-47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604.74804114140511</v>
      </c>
      <c r="P7" s="36">
        <v>57.81</v>
      </c>
      <c r="Q7" s="36">
        <v>14.45</v>
      </c>
      <c r="R7" s="38">
        <v>0</v>
      </c>
      <c r="S7" s="38">
        <v>0</v>
      </c>
      <c r="T7" s="37">
        <f>SUMPRODUCT(LTA!J7:AN7,LTA!J$101:AN$101,LTA!J$103:AN$103)</f>
        <v>60.180000000000007</v>
      </c>
      <c r="U7" s="37">
        <f>SUMPRODUCT(LTA!J7:AN7,LTA!J$102:AN$102,LTA!J$103:AN$103)</f>
        <v>97.6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9.7890313621371021</v>
      </c>
      <c r="AD7">
        <f t="shared" si="1"/>
        <v>686.05933540950082</v>
      </c>
      <c r="AE7">
        <f>'IDT-1'!B7</f>
        <v>0</v>
      </c>
      <c r="AF7" s="24"/>
      <c r="AG7">
        <f t="shared" si="2"/>
        <v>686.05933540950082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598.83032071102525</v>
      </c>
      <c r="P8" s="36">
        <v>57.81</v>
      </c>
      <c r="Q8" s="36">
        <v>14.45</v>
      </c>
      <c r="R8" s="38">
        <v>0</v>
      </c>
      <c r="S8" s="38">
        <v>0</v>
      </c>
      <c r="T8" s="37">
        <f>SUMPRODUCT(LTA!J8:AN8,LTA!J$101:AN$101,LTA!J$103:AN$103)</f>
        <v>59.14</v>
      </c>
      <c r="U8" s="37">
        <f>SUMPRODUCT(LTA!J8:AN8,LTA!J$102:AN$102,LTA!J$103:AN$103)</f>
        <v>96.82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9.8511018763952478</v>
      </c>
      <c r="AD8">
        <f t="shared" si="1"/>
        <v>663.25954446486276</v>
      </c>
      <c r="AE8">
        <f>'IDT-1'!B8</f>
        <v>0</v>
      </c>
      <c r="AF8" s="24"/>
      <c r="AG8">
        <f t="shared" si="2"/>
        <v>663.25954446486276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596.96151611102528</v>
      </c>
      <c r="P9" s="36">
        <v>57.81</v>
      </c>
      <c r="Q9" s="36">
        <v>14.45</v>
      </c>
      <c r="R9" s="38">
        <v>0</v>
      </c>
      <c r="S9" s="38">
        <v>0</v>
      </c>
      <c r="T9" s="37">
        <f>SUMPRODUCT(LTA!J9:AN9,LTA!J$101:AN$101,LTA!J$103:AN$103)</f>
        <v>80.349999999999994</v>
      </c>
      <c r="U9" s="37">
        <f>SUMPRODUCT(LTA!J9:AN9,LTA!J$102:AN$102,LTA!J$103:AN$103)</f>
        <v>112.67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9.7146788737859051</v>
      </c>
      <c r="AD9">
        <f t="shared" si="1"/>
        <v>749.58716286747199</v>
      </c>
      <c r="AE9">
        <f>'IDT-1'!B9</f>
        <v>0</v>
      </c>
      <c r="AF9" s="24"/>
      <c r="AG9">
        <f t="shared" si="2"/>
        <v>749.58716286747199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596.96151611102528</v>
      </c>
      <c r="P10" s="36">
        <v>57.81</v>
      </c>
      <c r="Q10" s="36">
        <v>14.45</v>
      </c>
      <c r="R10" s="38">
        <v>0</v>
      </c>
      <c r="S10" s="38">
        <v>0</v>
      </c>
      <c r="T10" s="37">
        <f>SUMPRODUCT(LTA!J10:AN10,LTA!J$101:AN$101,LTA!J$103:AN$103)</f>
        <v>80.14</v>
      </c>
      <c r="U10" s="37">
        <f>SUMPRODUCT(LTA!J10:AN10,LTA!J$102:AN$102,LTA!J$103:AN$103)</f>
        <v>111.8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-197.6</v>
      </c>
      <c r="AC10">
        <f t="shared" si="0"/>
        <v>9.7056068737859054</v>
      </c>
      <c r="AD10">
        <f t="shared" si="1"/>
        <v>748.51623486747201</v>
      </c>
      <c r="AE10">
        <f>'IDT-1'!B10</f>
        <v>0</v>
      </c>
      <c r="AF10" s="24"/>
      <c r="AG10">
        <f t="shared" si="2"/>
        <v>748.51623486747201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603.22026731376093</v>
      </c>
      <c r="P11" s="36">
        <v>57.81</v>
      </c>
      <c r="Q11" s="36">
        <v>14.45</v>
      </c>
      <c r="R11" s="38">
        <v>0</v>
      </c>
      <c r="S11" s="38">
        <v>0</v>
      </c>
      <c r="T11" s="37">
        <f>SUMPRODUCT(LTA!J11:AN11,LTA!J$101:AN$101,LTA!J$103:AN$103)</f>
        <v>79.550000000000011</v>
      </c>
      <c r="U11" s="37">
        <f>SUMPRODUCT(LTA!J11:AN11,LTA!J$102:AN$102,LTA!J$103:AN$103)</f>
        <v>109.28000000000002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-197.6</v>
      </c>
      <c r="AC11">
        <f t="shared" si="0"/>
        <v>10.452104790504453</v>
      </c>
      <c r="AD11">
        <f t="shared" si="1"/>
        <v>665.91848815348919</v>
      </c>
      <c r="AE11">
        <f>'IDT-1'!B11</f>
        <v>0</v>
      </c>
      <c r="AF11" s="24"/>
      <c r="AG11">
        <f t="shared" si="2"/>
        <v>665.91848815348919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-85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603.22026731376093</v>
      </c>
      <c r="P12" s="36">
        <v>57.81</v>
      </c>
      <c r="Q12" s="36">
        <v>14.45</v>
      </c>
      <c r="R12" s="38">
        <v>0</v>
      </c>
      <c r="S12" s="38">
        <v>0</v>
      </c>
      <c r="T12" s="37">
        <f>SUMPRODUCT(LTA!J12:AN12,LTA!J$101:AN$101,LTA!J$103:AN$103)</f>
        <v>78.47</v>
      </c>
      <c r="U12" s="37">
        <f>SUMPRODUCT(LTA!J12:AN12,LTA!J$102:AN$102,LTA!J$103:AN$103)</f>
        <v>109.86000000000001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-197.6</v>
      </c>
      <c r="AC12">
        <f t="shared" si="0"/>
        <v>10.507202894578679</v>
      </c>
      <c r="AD12">
        <f t="shared" si="1"/>
        <v>658.3633900494151</v>
      </c>
      <c r="AE12">
        <f>'IDT-1'!B12</f>
        <v>0</v>
      </c>
      <c r="AF12" s="24"/>
      <c r="AG12">
        <f t="shared" si="2"/>
        <v>658.3633900494151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-92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601.35146271376095</v>
      </c>
      <c r="P13" s="36">
        <v>57.81</v>
      </c>
      <c r="Q13" s="36">
        <v>14.45</v>
      </c>
      <c r="R13" s="38">
        <v>0</v>
      </c>
      <c r="S13" s="38">
        <v>0</v>
      </c>
      <c r="T13" s="37">
        <f>SUMPRODUCT(LTA!J13:AN13,LTA!J$101:AN$101,LTA!J$103:AN$103)</f>
        <v>89.16</v>
      </c>
      <c r="U13" s="37">
        <f>SUMPRODUCT(LTA!J13:AN13,LTA!J$102:AN$102,LTA!J$103:AN$103)</f>
        <v>109.86000000000001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-197.6</v>
      </c>
      <c r="AC13">
        <f t="shared" si="0"/>
        <v>10.581300935938678</v>
      </c>
      <c r="AD13">
        <f t="shared" si="1"/>
        <v>667.11048740805506</v>
      </c>
      <c r="AE13">
        <f>'IDT-1'!B13</f>
        <v>0</v>
      </c>
      <c r="AF13" s="24"/>
      <c r="AG13">
        <f t="shared" si="2"/>
        <v>667.11048740805506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-92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601.35146271376095</v>
      </c>
      <c r="P14" s="36">
        <v>57.81</v>
      </c>
      <c r="Q14" s="36">
        <v>14.45</v>
      </c>
      <c r="R14" s="38">
        <v>0</v>
      </c>
      <c r="S14" s="38">
        <v>0</v>
      </c>
      <c r="T14" s="37">
        <f>SUMPRODUCT(LTA!J14:AN14,LTA!J$101:AN$101,LTA!J$103:AN$103)</f>
        <v>89.3</v>
      </c>
      <c r="U14" s="37">
        <f>SUMPRODUCT(LTA!J14:AN14,LTA!J$102:AN$102,LTA!J$103:AN$103)</f>
        <v>110.00000000000001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-197.6</v>
      </c>
      <c r="AC14">
        <f t="shared" si="0"/>
        <v>10.575181778213789</v>
      </c>
      <c r="AD14">
        <f t="shared" si="1"/>
        <v>668.39660656577985</v>
      </c>
      <c r="AE14">
        <f>'IDT-1'!B14</f>
        <v>0</v>
      </c>
      <c r="AF14" s="24"/>
      <c r="AG14">
        <f t="shared" si="2"/>
        <v>668.39660656577985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601.35224622234546</v>
      </c>
      <c r="P15" s="36">
        <v>57.81</v>
      </c>
      <c r="Q15" s="36">
        <v>14.45</v>
      </c>
      <c r="R15" s="38">
        <v>0</v>
      </c>
      <c r="S15" s="38">
        <v>0</v>
      </c>
      <c r="T15" s="37">
        <f>SUMPRODUCT(LTA!J15:AN15,LTA!J$101:AN$101,LTA!J$103:AN$103)</f>
        <v>88.41</v>
      </c>
      <c r="U15" s="37">
        <f>SUMPRODUCT(LTA!J15:AN15,LTA!J$102:AN$102,LTA!J$103:AN$103)</f>
        <v>110.04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-197.6</v>
      </c>
      <c r="AC15">
        <f t="shared" si="0"/>
        <v>10.796769618257905</v>
      </c>
      <c r="AD15">
        <f t="shared" si="1"/>
        <v>640.32580223432012</v>
      </c>
      <c r="AE15">
        <f>'IDT-1'!B15</f>
        <v>0</v>
      </c>
      <c r="AF15" s="24"/>
      <c r="AG15">
        <f t="shared" si="2"/>
        <v>640.32580223432012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-118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613.04586032234545</v>
      </c>
      <c r="P16" s="36">
        <v>57.81</v>
      </c>
      <c r="Q16" s="36">
        <v>14.45</v>
      </c>
      <c r="R16" s="38">
        <v>0</v>
      </c>
      <c r="S16" s="38">
        <v>0</v>
      </c>
      <c r="T16" s="37">
        <f>SUMPRODUCT(LTA!J16:AN16,LTA!J$101:AN$101,LTA!J$103:AN$103)</f>
        <v>87.36999999999999</v>
      </c>
      <c r="U16" s="37">
        <f>SUMPRODUCT(LTA!J16:AN16,LTA!J$102:AN$102,LTA!J$103:AN$103)</f>
        <v>108.97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-197.6</v>
      </c>
      <c r="AC16">
        <f t="shared" si="0"/>
        <v>10.91962776532235</v>
      </c>
      <c r="AD16">
        <f t="shared" si="1"/>
        <v>644.78655818725588</v>
      </c>
      <c r="AE16">
        <f>'IDT-1'!B16</f>
        <v>0</v>
      </c>
      <c r="AF16" s="24"/>
      <c r="AG16">
        <f t="shared" si="2"/>
        <v>644.78655818725588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-123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623.48658757036605</v>
      </c>
      <c r="P17" s="36">
        <v>57.81</v>
      </c>
      <c r="Q17" s="36">
        <v>14.45</v>
      </c>
      <c r="R17" s="38">
        <v>0</v>
      </c>
      <c r="S17" s="38">
        <v>0</v>
      </c>
      <c r="T17" s="37">
        <f>SUMPRODUCT(LTA!J17:AN17,LTA!J$101:AN$101,LTA!J$103:AN$103)</f>
        <v>86.18</v>
      </c>
      <c r="U17" s="37">
        <f>SUMPRODUCT(LTA!J17:AN17,LTA!J$102:AN$102,LTA!J$103:AN$103)</f>
        <v>107.74000000000001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-197.6</v>
      </c>
      <c r="AC17">
        <f t="shared" si="0"/>
        <v>10.724395984734164</v>
      </c>
      <c r="AD17">
        <f t="shared" si="1"/>
        <v>684.0025172158646</v>
      </c>
      <c r="AE17">
        <f>'IDT-1'!B17</f>
        <v>0</v>
      </c>
      <c r="AF17" s="24"/>
      <c r="AG17">
        <f t="shared" si="2"/>
        <v>684.0025172158646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623.48658757036605</v>
      </c>
      <c r="P18" s="36">
        <v>57.81</v>
      </c>
      <c r="Q18" s="36">
        <v>14.45</v>
      </c>
      <c r="R18" s="38">
        <v>0</v>
      </c>
      <c r="S18" s="38">
        <v>0</v>
      </c>
      <c r="T18" s="37">
        <f>SUMPRODUCT(LTA!J18:AN18,LTA!J$101:AN$101,LTA!J$103:AN$103)</f>
        <v>84.8</v>
      </c>
      <c r="U18" s="37">
        <f>SUMPRODUCT(LTA!J18:AN18,LTA!J$102:AN$102,LTA!J$103:AN$103)</f>
        <v>106.3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-197.6</v>
      </c>
      <c r="AC18">
        <f t="shared" si="0"/>
        <v>10.649881038384827</v>
      </c>
      <c r="AD18">
        <f t="shared" si="1"/>
        <v>687.25703216221382</v>
      </c>
      <c r="AE18">
        <f>'IDT-1'!B18</f>
        <v>0</v>
      </c>
      <c r="AF18" s="24"/>
      <c r="AG18">
        <f t="shared" si="2"/>
        <v>687.25703216221382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670.58209560137493</v>
      </c>
      <c r="P19" s="36">
        <v>57.81</v>
      </c>
      <c r="Q19" s="36">
        <v>14.45</v>
      </c>
      <c r="R19" s="38">
        <v>0</v>
      </c>
      <c r="S19" s="38">
        <v>0</v>
      </c>
      <c r="T19" s="37">
        <f>SUMPRODUCT(LTA!J19:AN19,LTA!J$101:AN$101,LTA!J$103:AN$103)</f>
        <v>83.29</v>
      </c>
      <c r="U19" s="37">
        <f>SUMPRODUCT(LTA!J19:AN19,LTA!J$102:AN$102,LTA!J$103:AN$103)</f>
        <v>104.73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11.197505618067973</v>
      </c>
      <c r="AD19">
        <f t="shared" si="1"/>
        <v>709.72491561353968</v>
      </c>
      <c r="AE19">
        <f>'IDT-1'!B19</f>
        <v>0</v>
      </c>
      <c r="AF19" s="24"/>
      <c r="AG19">
        <f t="shared" si="2"/>
        <v>709.72491561353968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-107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671.25531232137496</v>
      </c>
      <c r="P20" s="36">
        <v>57.81</v>
      </c>
      <c r="Q20" s="36">
        <v>14.45</v>
      </c>
      <c r="R20" s="38">
        <v>0</v>
      </c>
      <c r="S20" s="38">
        <v>0</v>
      </c>
      <c r="T20" s="37">
        <f>SUMPRODUCT(LTA!J20:AN20,LTA!J$101:AN$101,LTA!J$103:AN$103)</f>
        <v>81.61</v>
      </c>
      <c r="U20" s="37">
        <f>SUMPRODUCT(LTA!J20:AN20,LTA!J$102:AN$102,LTA!J$103:AN$103)</f>
        <v>102.99000000000001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11.03042295719286</v>
      </c>
      <c r="AD20">
        <f t="shared" si="1"/>
        <v>724.1452149944148</v>
      </c>
      <c r="AE20">
        <f>'IDT-1'!B20</f>
        <v>0</v>
      </c>
      <c r="AF20" s="24"/>
      <c r="AG20">
        <f t="shared" si="2"/>
        <v>724.1452149944148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667.97690722137486</v>
      </c>
      <c r="P21" s="36">
        <v>57.81</v>
      </c>
      <c r="Q21" s="36">
        <v>14.45</v>
      </c>
      <c r="R21" s="38">
        <v>0</v>
      </c>
      <c r="S21" s="38">
        <v>0</v>
      </c>
      <c r="T21" s="37">
        <f>SUMPRODUCT(LTA!J21:AN21,LTA!J$101:AN$101,LTA!J$103:AN$103)</f>
        <v>53.05</v>
      </c>
      <c r="U21" s="37">
        <f>SUMPRODUCT(LTA!J21:AN21,LTA!J$102:AN$102,LTA!J$103:AN$103)</f>
        <v>83.06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10.316020149431518</v>
      </c>
      <c r="AD21">
        <f t="shared" si="1"/>
        <v>706.09121270217588</v>
      </c>
      <c r="AE21">
        <f>'IDT-1'!B21</f>
        <v>0</v>
      </c>
      <c r="AF21" s="24"/>
      <c r="AG21">
        <f t="shared" si="2"/>
        <v>706.09121270217588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675.63419770980613</v>
      </c>
      <c r="P22" s="36">
        <v>57.809999999999988</v>
      </c>
      <c r="Q22" s="36">
        <v>14.45</v>
      </c>
      <c r="R22" s="38">
        <v>0</v>
      </c>
      <c r="S22" s="38">
        <v>0</v>
      </c>
      <c r="T22" s="37">
        <f>SUMPRODUCT(LTA!J22:AN22,LTA!J$101:AN$101,LTA!J$103:AN$103)</f>
        <v>51.9</v>
      </c>
      <c r="U22" s="37">
        <f>SUMPRODUCT(LTA!J22:AN22,LTA!J$102:AN$102,LTA!J$103:AN$103)</f>
        <v>82.21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10.202589392761448</v>
      </c>
      <c r="AD22">
        <f t="shared" si="1"/>
        <v>730.86193394727741</v>
      </c>
      <c r="AE22">
        <f>'IDT-1'!B22</f>
        <v>0</v>
      </c>
      <c r="AF22" s="24"/>
      <c r="AG22">
        <f t="shared" si="2"/>
        <v>730.86193394727741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-38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708.38545297535507</v>
      </c>
      <c r="P23" s="36">
        <v>73.539999999999992</v>
      </c>
      <c r="Q23" s="36">
        <v>14.45</v>
      </c>
      <c r="R23" s="38">
        <v>0</v>
      </c>
      <c r="S23" s="38">
        <v>0</v>
      </c>
      <c r="T23" s="37">
        <f>SUMPRODUCT(LTA!J23:AN23,LTA!J$101:AN$101,LTA!J$103:AN$103)</f>
        <v>51.589999999999996</v>
      </c>
      <c r="U23" s="37">
        <f>SUMPRODUCT(LTA!J23:AN23,LTA!J$102:AN$102,LTA!J$103:AN$103)</f>
        <v>80.94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10.274655943446275</v>
      </c>
      <c r="AD23">
        <f t="shared" si="1"/>
        <v>815.69112266214142</v>
      </c>
      <c r="AE23">
        <f>'IDT-1'!B23</f>
        <v>0</v>
      </c>
      <c r="AF23" s="24"/>
      <c r="AG23">
        <f t="shared" si="2"/>
        <v>815.69112266214142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730.25679773995648</v>
      </c>
      <c r="P24" s="36">
        <v>107.06000000000002</v>
      </c>
      <c r="Q24" s="36">
        <v>38.18</v>
      </c>
      <c r="R24" s="38">
        <v>0</v>
      </c>
      <c r="S24" s="38">
        <v>0</v>
      </c>
      <c r="T24" s="37">
        <f>SUMPRODUCT(LTA!J24:AN24,LTA!J$101:AN$101,LTA!J$103:AN$103)</f>
        <v>51.25</v>
      </c>
      <c r="U24" s="37">
        <f>SUMPRODUCT(LTA!J24:AN24,LTA!J$102:AN$102,LTA!J$103:AN$103)</f>
        <v>80.09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11.047875447617374</v>
      </c>
      <c r="AD24">
        <f t="shared" si="1"/>
        <v>878.84924792257186</v>
      </c>
      <c r="AE24">
        <f>'IDT-1'!B24</f>
        <v>0</v>
      </c>
      <c r="AF24" s="24"/>
      <c r="AG24">
        <f t="shared" si="2"/>
        <v>878.84924792257186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-14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800.1351812376879</v>
      </c>
      <c r="P25" s="36">
        <v>117.77</v>
      </c>
      <c r="Q25" s="36">
        <v>38.18</v>
      </c>
      <c r="R25" s="38">
        <v>0</v>
      </c>
      <c r="S25" s="38">
        <v>0</v>
      </c>
      <c r="T25" s="37">
        <f>SUMPRODUCT(LTA!J25:AN25,LTA!J$101:AN$101,LTA!J$103:AN$103)</f>
        <v>49.32</v>
      </c>
      <c r="U25" s="37">
        <f>SUMPRODUCT(LTA!J25:AN25,LTA!J$102:AN$102,LTA!J$103:AN$103)</f>
        <v>77.959999999999994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11.656829238098762</v>
      </c>
      <c r="AD25">
        <f t="shared" si="1"/>
        <v>958.76867762982192</v>
      </c>
      <c r="AE25">
        <f>'IDT-1'!B25</f>
        <v>0</v>
      </c>
      <c r="AF25" s="24"/>
      <c r="AG25">
        <f t="shared" si="2"/>
        <v>958.76867762982192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888.7767957641322</v>
      </c>
      <c r="P26" s="36">
        <v>117.77</v>
      </c>
      <c r="Q26" s="36">
        <v>38.18</v>
      </c>
      <c r="R26" s="38">
        <v>0</v>
      </c>
      <c r="S26" s="38">
        <v>0</v>
      </c>
      <c r="T26" s="37">
        <f>SUMPRODUCT(LTA!J26:AN26,LTA!J$101:AN$101,LTA!J$103:AN$103)</f>
        <v>48.64</v>
      </c>
      <c r="U26" s="37">
        <f>SUMPRODUCT(LTA!J26:AN26,LTA!J$102:AN$102,LTA!J$103:AN$103)</f>
        <v>76.69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12.385038800120897</v>
      </c>
      <c r="AD26">
        <f t="shared" si="1"/>
        <v>1044.7320825942445</v>
      </c>
      <c r="AE26">
        <f>'IDT-1'!B26</f>
        <v>0</v>
      </c>
      <c r="AF26" s="24"/>
      <c r="AG26">
        <f t="shared" si="2"/>
        <v>1044.7320825942445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10.68032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926.00459138108465</v>
      </c>
      <c r="P27" s="36">
        <v>117.76999999999998</v>
      </c>
      <c r="Q27" s="36">
        <v>38.169999999999995</v>
      </c>
      <c r="R27" s="38">
        <v>0</v>
      </c>
      <c r="S27" s="38">
        <v>0</v>
      </c>
      <c r="T27" s="37">
        <f>SUMPRODUCT(LTA!J27:AN27,LTA!J$101:AN$101,LTA!J$103:AN$103)</f>
        <v>44.58</v>
      </c>
      <c r="U27" s="37">
        <f>SUMPRODUCT(LTA!J27:AN27,LTA!J$102:AN$102,LTA!J$103:AN$103)</f>
        <v>74.45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12.561314273753592</v>
      </c>
      <c r="AD27">
        <f t="shared" si="1"/>
        <v>1083.6774771073312</v>
      </c>
      <c r="AE27">
        <f>'IDT-1'!B27</f>
        <v>84</v>
      </c>
      <c r="AF27" s="24"/>
      <c r="AG27">
        <f t="shared" si="2"/>
        <v>1167.6774771073312</v>
      </c>
      <c r="AI27" s="34">
        <f>PXIL!H27</f>
        <v>0</v>
      </c>
      <c r="AJ27" s="34">
        <f>PXIL!N27</f>
        <v>0</v>
      </c>
      <c r="AK27" s="34">
        <f>RTM_IEX!H27</f>
        <v>2.89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10.68032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957.67614164349663</v>
      </c>
      <c r="P28" s="36">
        <v>117.77</v>
      </c>
      <c r="Q28" s="36">
        <v>38.18</v>
      </c>
      <c r="R28" s="38">
        <v>0</v>
      </c>
      <c r="S28" s="38">
        <v>0</v>
      </c>
      <c r="T28" s="37">
        <f>SUMPRODUCT(LTA!J28:AN28,LTA!J$101:AN$101,LTA!J$103:AN$103)</f>
        <v>44.13</v>
      </c>
      <c r="U28" s="37">
        <f>SUMPRODUCT(LTA!J28:AN28,LTA!J$102:AN$102,LTA!J$103:AN$103)</f>
        <v>72.75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30.83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13.154200346381412</v>
      </c>
      <c r="AD28">
        <f t="shared" si="1"/>
        <v>1127.5561412971153</v>
      </c>
      <c r="AE28">
        <f>'IDT-1'!B28</f>
        <v>140.94800000000001</v>
      </c>
      <c r="AF28" s="24"/>
      <c r="AG28">
        <f t="shared" si="2"/>
        <v>1268.5041412971154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-13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10.68032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987.97888939550603</v>
      </c>
      <c r="P29" s="36">
        <v>117.77</v>
      </c>
      <c r="Q29" s="36">
        <v>38.18</v>
      </c>
      <c r="R29" s="38">
        <v>1.71</v>
      </c>
      <c r="S29" s="38">
        <v>0</v>
      </c>
      <c r="T29" s="37">
        <f>SUMPRODUCT(LTA!J29:AN29,LTA!J$101:AN$101,LTA!J$103:AN$103)</f>
        <v>43.16</v>
      </c>
      <c r="U29" s="37">
        <f>SUMPRODUCT(LTA!J29:AN29,LTA!J$102:AN$102,LTA!J$103:AN$103)</f>
        <v>71.48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171.5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14.637662377074731</v>
      </c>
      <c r="AD29">
        <f t="shared" si="1"/>
        <v>1328.7854270184316</v>
      </c>
      <c r="AE29">
        <f>'IDT-1'!B29</f>
        <v>51.474000000000004</v>
      </c>
      <c r="AF29" s="24"/>
      <c r="AG29">
        <f t="shared" si="2"/>
        <v>1380.2594270184316</v>
      </c>
      <c r="AI29" s="34">
        <f>PXIL!H29</f>
        <v>0</v>
      </c>
      <c r="AJ29" s="34">
        <f>PXIL!N29</f>
        <v>0</v>
      </c>
      <c r="AK29" s="34">
        <f>RTM_IEX!H29</f>
        <v>19.27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10.68032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1046.624131302977</v>
      </c>
      <c r="P30" s="36">
        <v>117.76999999999998</v>
      </c>
      <c r="Q30" s="36">
        <v>38.169999999999995</v>
      </c>
      <c r="R30" s="38">
        <v>6.23</v>
      </c>
      <c r="S30" s="38">
        <v>0</v>
      </c>
      <c r="T30" s="37">
        <f>SUMPRODUCT(LTA!J30:AN30,LTA!J$101:AN$101,LTA!J$103:AN$103)</f>
        <v>42.02</v>
      </c>
      <c r="U30" s="37">
        <f>SUMPRODUCT(LTA!J30:AN30,LTA!J$102:AN$102,LTA!J$103:AN$103)</f>
        <v>70.63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213.9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15.499546409097485</v>
      </c>
      <c r="AD30">
        <f t="shared" si="1"/>
        <v>1430.5287848938797</v>
      </c>
      <c r="AE30">
        <f>'IDT-1'!B30</f>
        <v>26</v>
      </c>
      <c r="AF30" s="24"/>
      <c r="AG30">
        <f t="shared" si="2"/>
        <v>1456.5287848938797</v>
      </c>
      <c r="AI30" s="34">
        <f>PXIL!H30</f>
        <v>0</v>
      </c>
      <c r="AJ30" s="34">
        <f>PXIL!N30</f>
        <v>0</v>
      </c>
      <c r="AK30" s="34">
        <f>RTM_IEX!H30</f>
        <v>18.309999999999999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10.68032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1095.5177970099826</v>
      </c>
      <c r="P31" s="36">
        <v>117.76999999999998</v>
      </c>
      <c r="Q31" s="36">
        <v>38.174382815948206</v>
      </c>
      <c r="R31" s="38">
        <v>15.15</v>
      </c>
      <c r="S31" s="38">
        <v>0</v>
      </c>
      <c r="T31" s="37">
        <f>SUMPRODUCT(LTA!J31:AN31,LTA!J$101:AN$101,LTA!J$103:AN$103)</f>
        <v>43.03</v>
      </c>
      <c r="U31" s="37">
        <f>SUMPRODUCT(LTA!J31:AN31,LTA!J$102:AN$102,LTA!J$103:AN$103)</f>
        <v>67.53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299.64999999999998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16.873424325685864</v>
      </c>
      <c r="AD31">
        <f t="shared" si="1"/>
        <v>1512.3729555002453</v>
      </c>
      <c r="AE31">
        <f>'IDT-1'!B31</f>
        <v>0</v>
      </c>
      <c r="AF31" s="24"/>
      <c r="AG31">
        <f t="shared" si="2"/>
        <v>1512.3729555002453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10.68032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79.997412797412792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1089.7415546345485</v>
      </c>
      <c r="P32" s="36">
        <v>117.77</v>
      </c>
      <c r="Q32" s="36">
        <v>38.174392405063287</v>
      </c>
      <c r="R32" s="38">
        <v>28.19</v>
      </c>
      <c r="S32" s="38">
        <v>0</v>
      </c>
      <c r="T32" s="37">
        <f>SUMPRODUCT(LTA!J32:AN32,LTA!J$101:AN$101,LTA!J$103:AN$103)</f>
        <v>46.01</v>
      </c>
      <c r="U32" s="37">
        <f>SUMPRODUCT(LTA!J32:AN32,LTA!J$102:AN$102,LTA!J$103:AN$103)</f>
        <v>66.679999999999993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222.57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16.406492130477719</v>
      </c>
      <c r="AD32">
        <f t="shared" si="1"/>
        <v>1433.1510677065469</v>
      </c>
      <c r="AE32">
        <f>'IDT-1'!B32</f>
        <v>125.074</v>
      </c>
      <c r="AF32" s="24"/>
      <c r="AG32">
        <f t="shared" si="2"/>
        <v>1558.225067706547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-52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10.68032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79.997601199400293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1092.5512712229552</v>
      </c>
      <c r="P33" s="36">
        <v>117.77</v>
      </c>
      <c r="Q33" s="36">
        <v>38.174392405063287</v>
      </c>
      <c r="R33" s="38">
        <v>41.615047007021296</v>
      </c>
      <c r="S33" s="38">
        <v>0</v>
      </c>
      <c r="T33" s="37">
        <f>SUMPRODUCT(LTA!J33:AN33,LTA!J$101:AN$101,LTA!J$103:AN$103)</f>
        <v>56.19</v>
      </c>
      <c r="U33" s="37">
        <f>SUMPRODUCT(LTA!J33:AN33,LTA!J$102:AN$102,LTA!J$103:AN$103)</f>
        <v>70.64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219.68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16.832202354928459</v>
      </c>
      <c r="AD33">
        <f t="shared" si="1"/>
        <v>1437.2103094795118</v>
      </c>
      <c r="AE33">
        <f>'IDT-1'!B33</f>
        <v>151.42500000000001</v>
      </c>
      <c r="AF33" s="24"/>
      <c r="AG33">
        <f t="shared" si="2"/>
        <v>1588.6353094795118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10.68032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79.997601199400293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1092.5512712229552</v>
      </c>
      <c r="P34" s="36">
        <v>117.77</v>
      </c>
      <c r="Q34" s="36">
        <v>38.174392405063287</v>
      </c>
      <c r="R34" s="38">
        <v>44.5</v>
      </c>
      <c r="S34" s="38">
        <v>0</v>
      </c>
      <c r="T34" s="37">
        <f>SUMPRODUCT(LTA!J34:AN34,LTA!J$101:AN$101,LTA!J$103:AN$103)</f>
        <v>87.55</v>
      </c>
      <c r="U34" s="37">
        <f>SUMPRODUCT(LTA!J34:AN34,LTA!J$102:AN$102,LTA!J$103:AN$103)</f>
        <v>70.3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200.49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16.845682909645923</v>
      </c>
      <c r="AD34">
        <f t="shared" si="1"/>
        <v>1464.9117819177727</v>
      </c>
      <c r="AE34">
        <f>'IDT-1'!B34</f>
        <v>143.834</v>
      </c>
      <c r="AF34" s="24"/>
      <c r="AG34">
        <f t="shared" si="2"/>
        <v>1608.7457819177728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10.68032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79.997601199400293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1090.5538746918423</v>
      </c>
      <c r="P35" s="36">
        <v>117.77</v>
      </c>
      <c r="Q35" s="36">
        <v>38.174392405063287</v>
      </c>
      <c r="R35" s="38">
        <v>44.5</v>
      </c>
      <c r="S35" s="38">
        <v>0</v>
      </c>
      <c r="T35" s="37">
        <f>SUMPRODUCT(LTA!J35:AN35,LTA!J$101:AN$101,LTA!J$103:AN$103)</f>
        <v>95.87</v>
      </c>
      <c r="U35" s="37">
        <f>SUMPRODUCT(LTA!J35:AN35,LTA!J$102:AN$102,LTA!J$103:AN$103)</f>
        <v>47.82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35.94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15.699850681164561</v>
      </c>
      <c r="AD35">
        <f t="shared" si="1"/>
        <v>1420.0302176151413</v>
      </c>
      <c r="AE35">
        <f>'IDT-1'!B35</f>
        <v>212.411</v>
      </c>
      <c r="AF35" s="24"/>
      <c r="AG35">
        <f t="shared" si="2"/>
        <v>1632.4412176151413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-17</v>
      </c>
      <c r="AM35" s="34">
        <f>RTM_PXI!H35</f>
        <v>0</v>
      </c>
      <c r="AN35" s="34">
        <f>RTM_PXI!N35</f>
        <v>0</v>
      </c>
      <c r="AO35" s="148">
        <f>GDAM_IEX!H35</f>
        <v>89.29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10.68032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79.997601199400293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1039.1131945975303</v>
      </c>
      <c r="P36" s="36">
        <v>117.77</v>
      </c>
      <c r="Q36" s="36">
        <v>38.174392405063287</v>
      </c>
      <c r="R36" s="38">
        <v>44.5</v>
      </c>
      <c r="S36" s="38">
        <v>0</v>
      </c>
      <c r="T36" s="37">
        <f>SUMPRODUCT(LTA!J36:AN36,LTA!J$101:AN$101,LTA!J$103:AN$103)</f>
        <v>134.57</v>
      </c>
      <c r="U36" s="37">
        <f>SUMPRODUCT(LTA!J36:AN36,LTA!J$102:AN$102,LTA!J$103:AN$103)</f>
        <v>48.73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15.561883287049227</v>
      </c>
      <c r="AD36">
        <f t="shared" si="1"/>
        <v>1437.8875049149447</v>
      </c>
      <c r="AE36">
        <f>'IDT-1'!B36</f>
        <v>200.64600000000002</v>
      </c>
      <c r="AF36" s="24"/>
      <c r="AG36">
        <f t="shared" si="2"/>
        <v>1638.5335049149446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137.78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10.68032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79.997493846498102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1013.8710651992818</v>
      </c>
      <c r="P37" s="36">
        <v>117.77</v>
      </c>
      <c r="Q37" s="36">
        <v>38.174392405063287</v>
      </c>
      <c r="R37" s="38">
        <v>47.5</v>
      </c>
      <c r="S37" s="38">
        <v>0</v>
      </c>
      <c r="T37" s="37">
        <f>SUMPRODUCT(LTA!J37:AN37,LTA!J$101:AN$101,LTA!J$103:AN$103)</f>
        <v>176.13000000000002</v>
      </c>
      <c r="U37" s="37">
        <f>SUMPRODUCT(LTA!J37:AN37,LTA!J$102:AN$102,LTA!J$103:AN$103)</f>
        <v>49.75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15.44947249833956</v>
      </c>
      <c r="AD37">
        <f t="shared" si="1"/>
        <v>1424.6176789525039</v>
      </c>
      <c r="AE37">
        <f>'IDT-1'!B37</f>
        <v>224.85500000000002</v>
      </c>
      <c r="AF37" s="24"/>
      <c r="AG37">
        <f t="shared" si="2"/>
        <v>1649.4726789525039</v>
      </c>
      <c r="AI37" s="34">
        <f>PXIL!H37</f>
        <v>0</v>
      </c>
      <c r="AJ37" s="34">
        <f>PXIL!N37</f>
        <v>0</v>
      </c>
      <c r="AK37" s="34">
        <f>RTM_IEX!H37</f>
        <v>9.64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94.42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10.68032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79.997493846498102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992.89033065128729</v>
      </c>
      <c r="P38" s="36">
        <v>117.77</v>
      </c>
      <c r="Q38" s="36">
        <v>38.18</v>
      </c>
      <c r="R38" s="38">
        <v>47.5</v>
      </c>
      <c r="S38" s="38">
        <v>0</v>
      </c>
      <c r="T38" s="37">
        <f>SUMPRODUCT(LTA!J38:AN38,LTA!J$101:AN$101,LTA!J$103:AN$103)</f>
        <v>225.07</v>
      </c>
      <c r="U38" s="37">
        <f>SUMPRODUCT(LTA!J38:AN38,LTA!J$102:AN$102,LTA!J$103:AN$103)</f>
        <v>50.989999999999995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105.98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15.872789431933876</v>
      </c>
      <c r="AD38">
        <f t="shared" si="1"/>
        <v>1474.5892350658514</v>
      </c>
      <c r="AE38">
        <f>'IDT-1'!B38</f>
        <v>172.35599999999999</v>
      </c>
      <c r="AF38" s="24"/>
      <c r="AG38">
        <f t="shared" si="2"/>
        <v>1646.9452350658514</v>
      </c>
      <c r="AI38" s="34">
        <f>PXIL!H38</f>
        <v>0</v>
      </c>
      <c r="AJ38" s="34">
        <f>PXIL!N38</f>
        <v>0</v>
      </c>
      <c r="AK38" s="34">
        <f>RTM_IEX!H38</f>
        <v>19.27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10.68032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79.997493846498102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971.73539359247081</v>
      </c>
      <c r="P39" s="36">
        <v>117.77</v>
      </c>
      <c r="Q39" s="36">
        <v>38.18</v>
      </c>
      <c r="R39" s="38">
        <v>47.5</v>
      </c>
      <c r="S39" s="38">
        <v>0</v>
      </c>
      <c r="T39" s="37">
        <f>SUMPRODUCT(LTA!J39:AN39,LTA!J$101:AN$101,LTA!J$103:AN$103)</f>
        <v>281.78999999999996</v>
      </c>
      <c r="U39" s="37">
        <f>SUMPRODUCT(LTA!J39:AN39,LTA!J$102:AN$102,LTA!J$103:AN$103)</f>
        <v>52.059999999999995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83.82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15.91454338218076</v>
      </c>
      <c r="AD39">
        <f t="shared" si="1"/>
        <v>1479.2679540567881</v>
      </c>
      <c r="AE39">
        <f>'IDT-1'!B39</f>
        <v>166.31900000000002</v>
      </c>
      <c r="AF39" s="24"/>
      <c r="AG39">
        <f t="shared" si="2"/>
        <v>1645.586954056788</v>
      </c>
      <c r="AI39" s="34">
        <f>PXIL!H39</f>
        <v>0</v>
      </c>
      <c r="AJ39" s="34">
        <f>PXIL!N39</f>
        <v>0</v>
      </c>
      <c r="AK39" s="34">
        <f>RTM_IEX!H39</f>
        <v>9.64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10.68032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79.997493846498102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961.83714233435046</v>
      </c>
      <c r="P40" s="36">
        <v>117.77</v>
      </c>
      <c r="Q40" s="36">
        <v>38.18</v>
      </c>
      <c r="R40" s="38">
        <v>47.5</v>
      </c>
      <c r="S40" s="38">
        <v>0</v>
      </c>
      <c r="T40" s="37">
        <f>SUMPRODUCT(LTA!J40:AN40,LTA!J$101:AN$101,LTA!J$103:AN$103)</f>
        <v>327.34999999999997</v>
      </c>
      <c r="U40" s="37">
        <f>SUMPRODUCT(LTA!J40:AN40,LTA!J$102:AN$102,LTA!J$103:AN$103)</f>
        <v>53.1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125.26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16.489958071612548</v>
      </c>
      <c r="AD40">
        <f t="shared" si="1"/>
        <v>1547.1942881092357</v>
      </c>
      <c r="AE40">
        <f>'IDT-1'!B40</f>
        <v>98.323999999999998</v>
      </c>
      <c r="AF40" s="24"/>
      <c r="AG40">
        <f t="shared" si="2"/>
        <v>1645.5182881092358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10.68032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79.997493846498102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960.39448231019003</v>
      </c>
      <c r="P41" s="36">
        <v>117.77</v>
      </c>
      <c r="Q41" s="36">
        <v>38.18</v>
      </c>
      <c r="R41" s="38">
        <v>47.5</v>
      </c>
      <c r="S41" s="38">
        <v>0</v>
      </c>
      <c r="T41" s="37">
        <f>SUMPRODUCT(LTA!J41:AN41,LTA!J$101:AN$101,LTA!J$103:AN$103)</f>
        <v>379.34000000000003</v>
      </c>
      <c r="U41" s="37">
        <f>SUMPRODUCT(LTA!J41:AN41,LTA!J$102:AN$102,LTA!J$103:AN$103)</f>
        <v>47.94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89.61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16.935975727409602</v>
      </c>
      <c r="AD41">
        <f t="shared" si="1"/>
        <v>1599.8456104292784</v>
      </c>
      <c r="AE41">
        <f>'IDT-1'!B41</f>
        <v>64</v>
      </c>
      <c r="AF41" s="24"/>
      <c r="AG41">
        <f t="shared" si="2"/>
        <v>1663.8456104292784</v>
      </c>
      <c r="AI41" s="34">
        <f>PXIL!H41</f>
        <v>0</v>
      </c>
      <c r="AJ41" s="34">
        <f>PXIL!N41</f>
        <v>0</v>
      </c>
      <c r="AK41" s="34">
        <f>RTM_IEX!H41</f>
        <v>43.36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10.68032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79.997493846498102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951.93695995126734</v>
      </c>
      <c r="P42" s="36">
        <v>117.77</v>
      </c>
      <c r="Q42" s="36">
        <v>38.18</v>
      </c>
      <c r="R42" s="38">
        <v>47.5</v>
      </c>
      <c r="S42" s="38">
        <v>0</v>
      </c>
      <c r="T42" s="37">
        <f>SUMPRODUCT(LTA!J42:AN42,LTA!J$101:AN$101,LTA!J$103:AN$103)</f>
        <v>425.32000000000005</v>
      </c>
      <c r="U42" s="37">
        <f>SUMPRODUCT(LTA!J42:AN42,LTA!J$102:AN$102,LTA!J$103:AN$103)</f>
        <v>48.29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92.5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17.270316539594649</v>
      </c>
      <c r="AD42">
        <f t="shared" si="1"/>
        <v>1639.3137472581709</v>
      </c>
      <c r="AE42">
        <f>'IDT-1'!B42</f>
        <v>40</v>
      </c>
      <c r="AF42" s="24"/>
      <c r="AG42">
        <f t="shared" si="2"/>
        <v>1679.3137472581709</v>
      </c>
      <c r="AI42" s="34">
        <f>PXIL!H42</f>
        <v>0</v>
      </c>
      <c r="AJ42" s="34">
        <f>PXIL!N42</f>
        <v>0</v>
      </c>
      <c r="AK42" s="34">
        <f>RTM_IEX!H42</f>
        <v>42.4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10.68032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79.997493846498102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953.80576455126732</v>
      </c>
      <c r="P43" s="36">
        <v>117.77</v>
      </c>
      <c r="Q43" s="36">
        <v>38.18</v>
      </c>
      <c r="R43" s="38">
        <v>47.5</v>
      </c>
      <c r="S43" s="38">
        <v>0</v>
      </c>
      <c r="T43" s="37">
        <f>SUMPRODUCT(LTA!J43:AN43,LTA!J$101:AN$101,LTA!J$103:AN$103)</f>
        <v>460.13</v>
      </c>
      <c r="U43" s="37">
        <f>SUMPRODUCT(LTA!J43:AN43,LTA!J$102:AN$102,LTA!J$103:AN$103)</f>
        <v>40.61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62.63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17.165894498234653</v>
      </c>
      <c r="AD43">
        <f t="shared" si="1"/>
        <v>1626.9869738995305</v>
      </c>
      <c r="AE43">
        <f>'IDT-1'!B43</f>
        <v>54</v>
      </c>
      <c r="AF43" s="24"/>
      <c r="AG43">
        <f t="shared" si="2"/>
        <v>1680.9869738995305</v>
      </c>
      <c r="AI43" s="34">
        <f>PXIL!H43</f>
        <v>0</v>
      </c>
      <c r="AJ43" s="34">
        <f>PXIL!N43</f>
        <v>0</v>
      </c>
      <c r="AK43" s="34">
        <f>RTM_IEX!H43</f>
        <v>30.84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10.68032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79.997493846498102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953.46915619126742</v>
      </c>
      <c r="P44" s="36">
        <v>117.77000000000001</v>
      </c>
      <c r="Q44" s="36">
        <v>38.18</v>
      </c>
      <c r="R44" s="38">
        <v>47.5</v>
      </c>
      <c r="S44" s="38">
        <v>0</v>
      </c>
      <c r="T44" s="37">
        <f>SUMPRODUCT(LTA!J44:AN44,LTA!J$101:AN$101,LTA!J$103:AN$103)</f>
        <v>493.52</v>
      </c>
      <c r="U44" s="37">
        <f>SUMPRODUCT(LTA!J44:AN44,LTA!J$102:AN$102,LTA!J$103:AN$103)</f>
        <v>40.61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28.91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16.966002988010651</v>
      </c>
      <c r="AD44">
        <f t="shared" si="1"/>
        <v>1603.3902570497548</v>
      </c>
      <c r="AE44">
        <f>'IDT-1'!B44</f>
        <v>61</v>
      </c>
      <c r="AF44" s="24"/>
      <c r="AG44">
        <f t="shared" si="2"/>
        <v>1664.3902570497548</v>
      </c>
      <c r="AI44" s="34">
        <f>PXIL!H44</f>
        <v>0</v>
      </c>
      <c r="AJ44" s="34">
        <f>PXIL!N44</f>
        <v>0</v>
      </c>
      <c r="AK44" s="34">
        <f>RTM_IEX!H44</f>
        <v>7.71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10.68032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79.997493846498102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942.57750205057152</v>
      </c>
      <c r="P45" s="36">
        <v>117.77</v>
      </c>
      <c r="Q45" s="36">
        <v>38.18</v>
      </c>
      <c r="R45" s="38">
        <v>47.5</v>
      </c>
      <c r="S45" s="38">
        <v>0</v>
      </c>
      <c r="T45" s="37">
        <f>SUMPRODUCT(LTA!J45:AN45,LTA!J$101:AN$101,LTA!J$103:AN$103)</f>
        <v>516.39</v>
      </c>
      <c r="U45" s="37">
        <f>SUMPRODUCT(LTA!J45:AN45,LTA!J$102:AN$102,LTA!J$103:AN$103)</f>
        <v>40.61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16.993709093228805</v>
      </c>
      <c r="AD45">
        <f t="shared" si="1"/>
        <v>1606.6608968038406</v>
      </c>
      <c r="AE45">
        <f>'IDT-1'!B45</f>
        <v>53</v>
      </c>
      <c r="AF45" s="24"/>
      <c r="AG45">
        <f t="shared" si="2"/>
        <v>1659.6608968038406</v>
      </c>
      <c r="AI45" s="34">
        <f>PXIL!H45</f>
        <v>0</v>
      </c>
      <c r="AJ45" s="34">
        <f>PXIL!N45</f>
        <v>0</v>
      </c>
      <c r="AK45" s="34">
        <f>RTM_IEX!H45</f>
        <v>27.94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10.68032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79.997493846498102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931.78126074937052</v>
      </c>
      <c r="P46" s="36">
        <v>117.77000000000001</v>
      </c>
      <c r="Q46" s="36">
        <v>38.18</v>
      </c>
      <c r="R46" s="38">
        <v>47.5</v>
      </c>
      <c r="S46" s="38">
        <v>0</v>
      </c>
      <c r="T46" s="37">
        <f>SUMPRODUCT(LTA!J46:AN46,LTA!J$101:AN$101,LTA!J$103:AN$103)</f>
        <v>536.45000000000005</v>
      </c>
      <c r="U46" s="37">
        <f>SUMPRODUCT(LTA!J46:AN46,LTA!J$102:AN$102,LTA!J$103:AN$103)</f>
        <v>40.61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17.144352666298719</v>
      </c>
      <c r="AD46">
        <f t="shared" si="1"/>
        <v>1624.4440119295698</v>
      </c>
      <c r="AE46">
        <f>'IDT-1'!B46</f>
        <v>29</v>
      </c>
      <c r="AF46" s="24"/>
      <c r="AG46">
        <f t="shared" si="2"/>
        <v>1653.4440119295698</v>
      </c>
      <c r="AI46" s="34">
        <f>PXIL!H46</f>
        <v>0</v>
      </c>
      <c r="AJ46" s="34">
        <f>PXIL!N46</f>
        <v>0</v>
      </c>
      <c r="AK46" s="34">
        <f>RTM_IEX!H46</f>
        <v>36.61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10.68032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932.00132544851715</v>
      </c>
      <c r="P47" s="36">
        <v>117.77</v>
      </c>
      <c r="Q47" s="36">
        <v>38.18</v>
      </c>
      <c r="R47" s="38">
        <v>47.5</v>
      </c>
      <c r="S47" s="38">
        <v>0</v>
      </c>
      <c r="T47" s="37">
        <f>SUMPRODUCT(LTA!J47:AN47,LTA!J$101:AN$101,LTA!J$103:AN$103)</f>
        <v>563.64</v>
      </c>
      <c r="U47" s="37">
        <f>SUMPRODUCT(LTA!J47:AN47,LTA!J$102:AN$102,LTA!J$103:AN$103)</f>
        <v>46.61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17.174110261460967</v>
      </c>
      <c r="AD47">
        <f t="shared" si="1"/>
        <v>1627.9568251870562</v>
      </c>
      <c r="AE47">
        <f>'IDT-1'!B47</f>
        <v>0</v>
      </c>
      <c r="AF47" s="24"/>
      <c r="AG47">
        <f t="shared" si="2"/>
        <v>1627.9568251870562</v>
      </c>
      <c r="AI47" s="34">
        <f>PXIL!H47</f>
        <v>0</v>
      </c>
      <c r="AJ47" s="34">
        <f>PXIL!N47</f>
        <v>0</v>
      </c>
      <c r="AK47" s="34">
        <f>RTM_IEX!H47</f>
        <v>6.74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10.68032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933.87020969415687</v>
      </c>
      <c r="P48" s="36">
        <v>117.77</v>
      </c>
      <c r="Q48" s="36">
        <v>38.18</v>
      </c>
      <c r="R48" s="38">
        <v>47.5</v>
      </c>
      <c r="S48" s="38">
        <v>0</v>
      </c>
      <c r="T48" s="37">
        <f>SUMPRODUCT(LTA!J48:AN48,LTA!J$101:AN$101,LTA!J$103:AN$103)</f>
        <v>571.16</v>
      </c>
      <c r="U48" s="37">
        <f>SUMPRODUCT(LTA!J48:AN48,LTA!J$102:AN$102,LTA!J$103:AN$103)</f>
        <v>46.11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17.505593724945236</v>
      </c>
      <c r="AD48">
        <f t="shared" si="1"/>
        <v>1592.7742259692116</v>
      </c>
      <c r="AE48">
        <f>'IDT-1'!B48</f>
        <v>0</v>
      </c>
      <c r="AF48" s="24"/>
      <c r="AG48">
        <f t="shared" si="2"/>
        <v>1592.7742259692116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-37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10.68032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80.5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933.87020969415687</v>
      </c>
      <c r="P49" s="36">
        <v>117.77000000000001</v>
      </c>
      <c r="Q49" s="36">
        <v>38.18</v>
      </c>
      <c r="R49" s="38">
        <v>47.5</v>
      </c>
      <c r="S49" s="38">
        <v>0</v>
      </c>
      <c r="T49" s="37">
        <f>SUMPRODUCT(LTA!J49:AN49,LTA!J$101:AN$101,LTA!J$103:AN$103)</f>
        <v>570.87</v>
      </c>
      <c r="U49" s="37">
        <f>SUMPRODUCT(LTA!J49:AN49,LTA!J$102:AN$102,LTA!J$103:AN$103)</f>
        <v>45.61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17.765763614416798</v>
      </c>
      <c r="AD49">
        <f t="shared" si="1"/>
        <v>1561.22405607974</v>
      </c>
      <c r="AE49">
        <f>'IDT-1'!B49</f>
        <v>0</v>
      </c>
      <c r="AF49" s="24"/>
      <c r="AG49">
        <f t="shared" si="2"/>
        <v>1561.22405607974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-68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10.68032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80.5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906.08331122336097</v>
      </c>
      <c r="P50" s="36">
        <v>117.77</v>
      </c>
      <c r="Q50" s="36">
        <v>38.18</v>
      </c>
      <c r="R50" s="38">
        <v>47.5</v>
      </c>
      <c r="S50" s="38">
        <v>0</v>
      </c>
      <c r="T50" s="37">
        <f>SUMPRODUCT(LTA!J50:AN50,LTA!J$101:AN$101,LTA!J$103:AN$103)</f>
        <v>577.49</v>
      </c>
      <c r="U50" s="37">
        <f>SUMPRODUCT(LTA!J50:AN50,LTA!J$102:AN$102,LTA!J$103:AN$103)</f>
        <v>44.61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17.562619351812334</v>
      </c>
      <c r="AD50">
        <f t="shared" si="1"/>
        <v>1541.2603018715486</v>
      </c>
      <c r="AE50">
        <f>'IDT-1'!B50</f>
        <v>0</v>
      </c>
      <c r="AF50" s="24"/>
      <c r="AG50">
        <f t="shared" si="2"/>
        <v>1541.2603018715486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11.01408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80.5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853.23712890080139</v>
      </c>
      <c r="P51" s="36">
        <v>117.77000000000001</v>
      </c>
      <c r="Q51" s="36">
        <v>38.18</v>
      </c>
      <c r="R51" s="38">
        <v>47.5</v>
      </c>
      <c r="S51" s="38">
        <v>0</v>
      </c>
      <c r="T51" s="37">
        <f>SUMPRODUCT(LTA!J51:AN51,LTA!J$101:AN$101,LTA!J$103:AN$103)</f>
        <v>577.02</v>
      </c>
      <c r="U51" s="37">
        <f>SUMPRODUCT(LTA!J51:AN51,LTA!J$102:AN$102,LTA!J$103:AN$103)</f>
        <v>43.61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17.100695846577946</v>
      </c>
      <c r="AD51">
        <f t="shared" si="1"/>
        <v>1488.7398030542233</v>
      </c>
      <c r="AE51">
        <f>'IDT-1'!B51</f>
        <v>0</v>
      </c>
      <c r="AF51" s="24"/>
      <c r="AG51">
        <f t="shared" si="2"/>
        <v>1488.7398030542233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-65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11.01408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80.5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810.63381931620347</v>
      </c>
      <c r="P52" s="36">
        <v>117.77000000000001</v>
      </c>
      <c r="Q52" s="36">
        <v>38.18</v>
      </c>
      <c r="R52" s="38">
        <v>47.5</v>
      </c>
      <c r="S52" s="38">
        <v>0</v>
      </c>
      <c r="T52" s="37">
        <f>SUMPRODUCT(LTA!J52:AN52,LTA!J$101:AN$101,LTA!J$103:AN$103)</f>
        <v>580.5</v>
      </c>
      <c r="U52" s="37">
        <f>SUMPRODUCT(LTA!J52:AN52,LTA!J$102:AN$102,LTA!J$103:AN$103)</f>
        <v>42.61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16.670477311093542</v>
      </c>
      <c r="AD52">
        <f t="shared" si="1"/>
        <v>1460.0467120051098</v>
      </c>
      <c r="AE52">
        <f>'IDT-1'!B52</f>
        <v>0</v>
      </c>
      <c r="AF52" s="24"/>
      <c r="AG52">
        <f t="shared" si="2"/>
        <v>1460.0467120051098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-54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11.01408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80.5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765.26310636439882</v>
      </c>
      <c r="P53" s="36">
        <v>117.77000000000001</v>
      </c>
      <c r="Q53" s="36">
        <v>38.18</v>
      </c>
      <c r="R53" s="38">
        <v>47.5</v>
      </c>
      <c r="S53" s="38">
        <v>0</v>
      </c>
      <c r="T53" s="37">
        <f>SUMPRODUCT(LTA!J53:AN53,LTA!J$101:AN$101,LTA!J$103:AN$103)</f>
        <v>585.51</v>
      </c>
      <c r="U53" s="37">
        <f>SUMPRODUCT(LTA!J53:AN53,LTA!J$102:AN$102,LTA!J$103:AN$103)</f>
        <v>49.11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16.267451114149935</v>
      </c>
      <c r="AD53">
        <f t="shared" si="1"/>
        <v>1440.5890252502488</v>
      </c>
      <c r="AE53">
        <f>'IDT-1'!B53</f>
        <v>0</v>
      </c>
      <c r="AF53" s="24"/>
      <c r="AG53">
        <f t="shared" si="2"/>
        <v>1440.5890252502488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11.01408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80.5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704.56934880022982</v>
      </c>
      <c r="P54" s="36">
        <v>117.77</v>
      </c>
      <c r="Q54" s="36">
        <v>38.169999999999995</v>
      </c>
      <c r="R54" s="38">
        <v>47.5</v>
      </c>
      <c r="S54" s="38">
        <v>0</v>
      </c>
      <c r="T54" s="37">
        <f>SUMPRODUCT(LTA!J54:AN54,LTA!J$101:AN$101,LTA!J$103:AN$103)</f>
        <v>592.79</v>
      </c>
      <c r="U54" s="37">
        <f>SUMPRODUCT(LTA!J54:AN54,LTA!J$102:AN$102,LTA!J$103:AN$103)</f>
        <v>49.11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15.632326080663356</v>
      </c>
      <c r="AD54">
        <f t="shared" si="1"/>
        <v>1409.8003927195662</v>
      </c>
      <c r="AE54">
        <f>'IDT-1'!B54</f>
        <v>0</v>
      </c>
      <c r="AF54" s="24"/>
      <c r="AG54">
        <f t="shared" si="2"/>
        <v>1409.8003927195662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11.01408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689.68422078375318</v>
      </c>
      <c r="P55" s="36">
        <v>57.809999999999988</v>
      </c>
      <c r="Q55" s="36">
        <v>14.45</v>
      </c>
      <c r="R55" s="38">
        <v>47.5</v>
      </c>
      <c r="S55" s="38">
        <v>0</v>
      </c>
      <c r="T55" s="37">
        <f>SUMPRODUCT(LTA!J55:AN55,LTA!J$101:AN$101,LTA!J$103:AN$103)</f>
        <v>580.61</v>
      </c>
      <c r="U55" s="37">
        <f>SUMPRODUCT(LTA!J55:AN55,LTA!J$102:AN$102,LTA!J$103:AN$103)</f>
        <v>49.61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14.734941621570902</v>
      </c>
      <c r="AD55">
        <f t="shared" si="1"/>
        <v>1340.0187747924149</v>
      </c>
      <c r="AE55">
        <f>'IDT-1'!B55</f>
        <v>0</v>
      </c>
      <c r="AF55" s="24"/>
      <c r="AG55">
        <f t="shared" si="2"/>
        <v>1340.0187747924149</v>
      </c>
      <c r="AI55" s="34">
        <f>PXIL!H55</f>
        <v>0</v>
      </c>
      <c r="AJ55" s="34">
        <f>PXIL!N55</f>
        <v>0</v>
      </c>
      <c r="AK55" s="34">
        <f>RTM_IEX!H55</f>
        <v>18.309999999999999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11.01408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680.73899075075565</v>
      </c>
      <c r="P56" s="36">
        <v>57.81</v>
      </c>
      <c r="Q56" s="36">
        <v>14.45</v>
      </c>
      <c r="R56" s="38">
        <v>47.5</v>
      </c>
      <c r="S56" s="38">
        <v>0</v>
      </c>
      <c r="T56" s="37">
        <f>SUMPRODUCT(LTA!J56:AN56,LTA!J$101:AN$101,LTA!J$103:AN$103)</f>
        <v>588.30999999999995</v>
      </c>
      <c r="U56" s="37">
        <f>SUMPRODUCT(LTA!J56:AN56,LTA!J$102:AN$102,LTA!J$103:AN$103)</f>
        <v>50.11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14.829012421040398</v>
      </c>
      <c r="AD56">
        <f t="shared" si="1"/>
        <v>1290.8694739599478</v>
      </c>
      <c r="AE56">
        <f>'IDT-1'!B56</f>
        <v>0</v>
      </c>
      <c r="AF56" s="24"/>
      <c r="AG56">
        <f t="shared" si="2"/>
        <v>1290.8694739599478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11.01408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681.42207404454098</v>
      </c>
      <c r="P57" s="36">
        <v>57.81</v>
      </c>
      <c r="Q57" s="36">
        <v>14.45</v>
      </c>
      <c r="R57" s="38">
        <v>47.5</v>
      </c>
      <c r="S57" s="38">
        <v>0</v>
      </c>
      <c r="T57" s="37">
        <f>SUMPRODUCT(LTA!J57:AN57,LTA!J$101:AN$101,LTA!J$103:AN$103)</f>
        <v>592.27</v>
      </c>
      <c r="U57" s="37">
        <f>SUMPRODUCT(LTA!J57:AN57,LTA!J$102:AN$102,LTA!J$103:AN$103)</f>
        <v>43.3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14.658329481660193</v>
      </c>
      <c r="AD57">
        <f t="shared" si="1"/>
        <v>1306.8732401931134</v>
      </c>
      <c r="AE57">
        <f>'IDT-1'!B57</f>
        <v>0</v>
      </c>
      <c r="AF57" s="24"/>
      <c r="AG57">
        <f t="shared" si="2"/>
        <v>1306.8732401931134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-12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11.01408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666.20628342483894</v>
      </c>
      <c r="P58" s="36">
        <v>57.809999999999988</v>
      </c>
      <c r="Q58" s="36">
        <v>14.45</v>
      </c>
      <c r="R58" s="38">
        <v>47.5</v>
      </c>
      <c r="S58" s="38">
        <v>0</v>
      </c>
      <c r="T58" s="37">
        <f>SUMPRODUCT(LTA!J58:AN58,LTA!J$101:AN$101,LTA!J$103:AN$103)</f>
        <v>593.3900000000001</v>
      </c>
      <c r="U58" s="37">
        <f>SUMPRODUCT(LTA!J58:AN58,LTA!J$102:AN$102,LTA!J$103:AN$103)</f>
        <v>45.47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14.60050862907914</v>
      </c>
      <c r="AD58">
        <f t="shared" si="1"/>
        <v>1290.0052704259926</v>
      </c>
      <c r="AE58">
        <f>'IDT-1'!B58</f>
        <v>0</v>
      </c>
      <c r="AF58" s="24"/>
      <c r="AG58">
        <f t="shared" si="2"/>
        <v>1290.0052704259926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-17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11.01408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664.89569195932597</v>
      </c>
      <c r="P59" s="36">
        <v>57.809999999999988</v>
      </c>
      <c r="Q59" s="36">
        <v>14.45</v>
      </c>
      <c r="R59" s="38">
        <v>47.5</v>
      </c>
      <c r="S59" s="38">
        <v>0</v>
      </c>
      <c r="T59" s="37">
        <f>SUMPRODUCT(LTA!J59:AN59,LTA!J$101:AN$101,LTA!J$103:AN$103)</f>
        <v>585.14</v>
      </c>
      <c r="U59" s="37">
        <f>SUMPRODUCT(LTA!J59:AN59,LTA!J$102:AN$102,LTA!J$103:AN$103)</f>
        <v>47.85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14.633374395742608</v>
      </c>
      <c r="AD59">
        <f t="shared" si="1"/>
        <v>1271.7918131938161</v>
      </c>
      <c r="AE59">
        <f>'IDT-1'!B59</f>
        <v>0</v>
      </c>
      <c r="AF59" s="24"/>
      <c r="AG59">
        <f t="shared" si="2"/>
        <v>1271.7918131938161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11.01408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664.89828757367252</v>
      </c>
      <c r="P60" s="36">
        <v>57.81</v>
      </c>
      <c r="Q60" s="36">
        <v>14.45</v>
      </c>
      <c r="R60" s="38">
        <v>47.5</v>
      </c>
      <c r="S60" s="38">
        <v>0</v>
      </c>
      <c r="T60" s="37">
        <f>SUMPRODUCT(LTA!J60:AN60,LTA!J$101:AN$101,LTA!J$103:AN$103)</f>
        <v>578.70000000000005</v>
      </c>
      <c r="U60" s="37">
        <f>SUMPRODUCT(LTA!J60:AN60,LTA!J$102:AN$102,LTA!J$103:AN$103)</f>
        <v>50.339999999999996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14.651043145252455</v>
      </c>
      <c r="AD60">
        <f t="shared" si="1"/>
        <v>1261.8267400586526</v>
      </c>
      <c r="AE60">
        <f>'IDT-1'!B60</f>
        <v>0</v>
      </c>
      <c r="AF60" s="24"/>
      <c r="AG60">
        <f t="shared" si="2"/>
        <v>1261.8267400586526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11.01408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673.52013454908433</v>
      </c>
      <c r="P61" s="36">
        <v>57.81</v>
      </c>
      <c r="Q61" s="36">
        <v>14.45</v>
      </c>
      <c r="R61" s="38">
        <v>47.5</v>
      </c>
      <c r="S61" s="38">
        <v>0</v>
      </c>
      <c r="T61" s="37">
        <f>SUMPRODUCT(LTA!J61:AN61,LTA!J$101:AN$101,LTA!J$103:AN$103)</f>
        <v>570.16</v>
      </c>
      <c r="U61" s="37">
        <f>SUMPRODUCT(LTA!J61:AN61,LTA!J$102:AN$102,LTA!J$103:AN$103)</f>
        <v>41.51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14.518260555771692</v>
      </c>
      <c r="AD61">
        <f t="shared" si="1"/>
        <v>1260.2113696235454</v>
      </c>
      <c r="AE61">
        <f>'IDT-1'!B61</f>
        <v>0</v>
      </c>
      <c r="AF61" s="24"/>
      <c r="AG61">
        <f t="shared" si="2"/>
        <v>1260.2113696235454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-27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11.01408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688.68445970229038</v>
      </c>
      <c r="P62" s="36">
        <v>57.81</v>
      </c>
      <c r="Q62" s="36">
        <v>14.45</v>
      </c>
      <c r="R62" s="38">
        <v>47.5</v>
      </c>
      <c r="S62" s="38">
        <v>0</v>
      </c>
      <c r="T62" s="37">
        <f>SUMPRODUCT(LTA!J62:AN62,LTA!J$101:AN$101,LTA!J$103:AN$103)</f>
        <v>564.77</v>
      </c>
      <c r="U62" s="37">
        <f>SUMPRODUCT(LTA!J62:AN62,LTA!J$102:AN$102,LTA!J$103:AN$103)</f>
        <v>43.35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14.734417095207068</v>
      </c>
      <c r="AD62">
        <f t="shared" si="1"/>
        <v>1257.6095382373157</v>
      </c>
      <c r="AE62">
        <f>'IDT-1'!B62</f>
        <v>0</v>
      </c>
      <c r="AF62" s="24"/>
      <c r="AG62">
        <f t="shared" si="2"/>
        <v>1257.6095382373157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-41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11.01408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694.30894117761932</v>
      </c>
      <c r="P63" s="36">
        <v>57.81</v>
      </c>
      <c r="Q63" s="36">
        <v>14.45</v>
      </c>
      <c r="R63" s="38">
        <v>47.5</v>
      </c>
      <c r="S63" s="38">
        <v>0</v>
      </c>
      <c r="T63" s="37">
        <f>SUMPRODUCT(LTA!J63:AN63,LTA!J$101:AN$101,LTA!J$103:AN$103)</f>
        <v>550.52</v>
      </c>
      <c r="U63" s="37">
        <f>SUMPRODUCT(LTA!J63:AN63,LTA!J$102:AN$102,LTA!J$103:AN$103)</f>
        <v>45.05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-198.57</v>
      </c>
      <c r="AC63">
        <f t="shared" si="0"/>
        <v>14.657620424150057</v>
      </c>
      <c r="AD63">
        <f t="shared" si="1"/>
        <v>1252.5608163837021</v>
      </c>
      <c r="AE63">
        <f>'IDT-1'!B63</f>
        <v>0</v>
      </c>
      <c r="AF63" s="24"/>
      <c r="AG63">
        <f t="shared" si="2"/>
        <v>1252.5608163837021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11.01408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703.39736689761935</v>
      </c>
      <c r="P64" s="36">
        <v>57.81</v>
      </c>
      <c r="Q64" s="36">
        <v>14.45</v>
      </c>
      <c r="R64" s="38">
        <v>47.5</v>
      </c>
      <c r="S64" s="38">
        <v>0</v>
      </c>
      <c r="T64" s="37">
        <f>SUMPRODUCT(LTA!J64:AN64,LTA!J$101:AN$101,LTA!J$103:AN$103)</f>
        <v>531.59</v>
      </c>
      <c r="U64" s="37">
        <f>SUMPRODUCT(LTA!J64:AN64,LTA!J$102:AN$102,LTA!J$103:AN$103)</f>
        <v>47.28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-198.57</v>
      </c>
      <c r="AC64">
        <f t="shared" si="0"/>
        <v>14.619096673372724</v>
      </c>
      <c r="AD64">
        <f t="shared" si="1"/>
        <v>1241.9877658544794</v>
      </c>
      <c r="AE64">
        <f>'IDT-1'!B64</f>
        <v>0</v>
      </c>
      <c r="AF64" s="24"/>
      <c r="AG64">
        <f t="shared" si="2"/>
        <v>1241.9877658544794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11.01408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707.33111728338883</v>
      </c>
      <c r="P65" s="36">
        <v>58.53</v>
      </c>
      <c r="Q65" s="36">
        <v>14.45</v>
      </c>
      <c r="R65" s="38">
        <v>47.5</v>
      </c>
      <c r="S65" s="38">
        <v>0</v>
      </c>
      <c r="T65" s="37">
        <f>SUMPRODUCT(LTA!J65:AN65,LTA!J$101:AN$101,LTA!J$103:AN$103)</f>
        <v>491.94000000000005</v>
      </c>
      <c r="U65" s="37">
        <f>SUMPRODUCT(LTA!J65:AN65,LTA!J$102:AN$102,LTA!J$103:AN$103)</f>
        <v>49.97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-198.57</v>
      </c>
      <c r="AC65">
        <f t="shared" si="0"/>
        <v>14.263012599364297</v>
      </c>
      <c r="AD65">
        <f t="shared" si="1"/>
        <v>1220.0376003142574</v>
      </c>
      <c r="AE65">
        <f>'IDT-1'!B65</f>
        <v>0</v>
      </c>
      <c r="AF65" s="24"/>
      <c r="AG65">
        <f t="shared" si="2"/>
        <v>1220.0376003142574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-32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11.01408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710.79253972463812</v>
      </c>
      <c r="P66" s="36">
        <v>58.53</v>
      </c>
      <c r="Q66" s="36">
        <v>14.45</v>
      </c>
      <c r="R66" s="38">
        <v>47.5</v>
      </c>
      <c r="S66" s="38">
        <v>0</v>
      </c>
      <c r="T66" s="37">
        <f>SUMPRODUCT(LTA!J66:AN66,LTA!J$101:AN$101,LTA!J$103:AN$103)</f>
        <v>457.11</v>
      </c>
      <c r="U66" s="37">
        <f>SUMPRODUCT(LTA!J66:AN66,LTA!J$102:AN$102,LTA!J$103:AN$103)</f>
        <v>52.99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-198.57</v>
      </c>
      <c r="AC66">
        <f t="shared" si="0"/>
        <v>13.906288339722343</v>
      </c>
      <c r="AD66">
        <f t="shared" si="1"/>
        <v>1206.0457470151487</v>
      </c>
      <c r="AE66">
        <f>'IDT-1'!B66</f>
        <v>0</v>
      </c>
      <c r="AF66" s="24"/>
      <c r="AG66">
        <f t="shared" si="2"/>
        <v>1206.0457470151487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-18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11.01408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714.94182784343457</v>
      </c>
      <c r="P67" s="36">
        <v>57.81</v>
      </c>
      <c r="Q67" s="36">
        <v>14.45</v>
      </c>
      <c r="R67" s="38">
        <v>47.5</v>
      </c>
      <c r="S67" s="38">
        <v>0</v>
      </c>
      <c r="T67" s="37">
        <f>SUMPRODUCT(LTA!J67:AN67,LTA!J$101:AN$101,LTA!J$103:AN$103)</f>
        <v>397.33000000000004</v>
      </c>
      <c r="U67" s="37">
        <f>SUMPRODUCT(LTA!J67:AN67,LTA!J$102:AN$102,LTA!J$103:AN$103)</f>
        <v>62.56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13.553881520872231</v>
      </c>
      <c r="AD67">
        <f t="shared" si="1"/>
        <v>1200.597441952795</v>
      </c>
      <c r="AE67">
        <f>'IDT-1'!B67</f>
        <v>0</v>
      </c>
      <c r="AF67" s="24"/>
      <c r="AG67">
        <f t="shared" si="2"/>
        <v>1200.597441952795</v>
      </c>
      <c r="AI67" s="34">
        <f>PXIL!H67</f>
        <v>0</v>
      </c>
      <c r="AJ67" s="34">
        <f>PXIL!N67</f>
        <v>0</v>
      </c>
      <c r="AK67" s="34">
        <f>RTM_IEX!H67</f>
        <v>23.12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11.01408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766.251195254094</v>
      </c>
      <c r="P68" s="36">
        <v>117.77000000000001</v>
      </c>
      <c r="Q68" s="36">
        <v>38.18</v>
      </c>
      <c r="R68" s="38">
        <v>47.5</v>
      </c>
      <c r="S68" s="38">
        <v>0</v>
      </c>
      <c r="T68" s="37">
        <f>SUMPRODUCT(LTA!J68:AN68,LTA!J$101:AN$101,LTA!J$103:AN$103)</f>
        <v>359.73</v>
      </c>
      <c r="U68" s="37">
        <f>SUMPRODUCT(LTA!J68:AN68,LTA!J$102:AN$102,LTA!J$103:AN$103)</f>
        <v>64.53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14.651818724265777</v>
      </c>
      <c r="AD68">
        <f t="shared" ref="AD68:AD98" si="4">SUM(B68:AB68,AI68:AT68)-AC68</f>
        <v>1221.748872160061</v>
      </c>
      <c r="AE68">
        <f>'IDT-1'!B68</f>
        <v>0</v>
      </c>
      <c r="AF68" s="24"/>
      <c r="AG68">
        <f t="shared" ref="AG68:AG98" si="5">SUM(AD68:AF68)</f>
        <v>1221.748872160061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-54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11.01408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777.5591721396404</v>
      </c>
      <c r="P69" s="36">
        <v>117.77000000000001</v>
      </c>
      <c r="Q69" s="36">
        <v>38.18</v>
      </c>
      <c r="R69" s="38">
        <v>47.5</v>
      </c>
      <c r="S69" s="38">
        <v>0</v>
      </c>
      <c r="T69" s="37">
        <f>SUMPRODUCT(LTA!J69:AN69,LTA!J$101:AN$101,LTA!J$103:AN$103)</f>
        <v>316.24</v>
      </c>
      <c r="U69" s="37">
        <f>SUMPRODUCT(LTA!J69:AN69,LTA!J$102:AN$102,LTA!J$103:AN$103)</f>
        <v>65.53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14.067985736558581</v>
      </c>
      <c r="AD69">
        <f t="shared" si="4"/>
        <v>1229.1506820333145</v>
      </c>
      <c r="AE69">
        <f>'IDT-1'!B69</f>
        <v>0</v>
      </c>
      <c r="AF69" s="24"/>
      <c r="AG69">
        <f t="shared" si="5"/>
        <v>1229.1506820333145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11.01408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785.34510081981466</v>
      </c>
      <c r="P70" s="36">
        <v>117.77000000000001</v>
      </c>
      <c r="Q70" s="36">
        <v>38.18</v>
      </c>
      <c r="R70" s="38">
        <v>46.61</v>
      </c>
      <c r="S70" s="38">
        <v>0</v>
      </c>
      <c r="T70" s="37">
        <f>SUMPRODUCT(LTA!J70:AN70,LTA!J$101:AN$101,LTA!J$103:AN$103)</f>
        <v>274.38</v>
      </c>
      <c r="U70" s="37">
        <f>SUMPRODUCT(LTA!J70:AN70,LTA!J$102:AN$102,LTA!J$103:AN$103)</f>
        <v>67.03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13.86176901387382</v>
      </c>
      <c r="AD70">
        <f t="shared" si="4"/>
        <v>1236.9428274361733</v>
      </c>
      <c r="AE70">
        <f>'IDT-1'!B70</f>
        <v>0</v>
      </c>
      <c r="AF70" s="24"/>
      <c r="AG70">
        <f t="shared" si="5"/>
        <v>1236.9428274361733</v>
      </c>
      <c r="AI70" s="34">
        <f>PXIL!H70</f>
        <v>0</v>
      </c>
      <c r="AJ70" s="34">
        <f>PXIL!N70</f>
        <v>0</v>
      </c>
      <c r="AK70" s="34">
        <f>RTM_IEX!H70</f>
        <v>25.05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11.01408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80.5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878.98361902229988</v>
      </c>
      <c r="P71" s="36">
        <v>117.77</v>
      </c>
      <c r="Q71" s="36">
        <v>38.18</v>
      </c>
      <c r="R71" s="38">
        <v>25.17</v>
      </c>
      <c r="S71" s="38">
        <v>0</v>
      </c>
      <c r="T71" s="37">
        <f>SUMPRODUCT(LTA!J71:AN71,LTA!J$101:AN$101,LTA!J$103:AN$103)</f>
        <v>212.66000000000003</v>
      </c>
      <c r="U71" s="37">
        <f>SUMPRODUCT(LTA!J71:AN71,LTA!J$102:AN$102,LTA!J$103:AN$103)</f>
        <v>61.66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14.249617111480745</v>
      </c>
      <c r="AD71">
        <f t="shared" si="4"/>
        <v>1282.7273719108193</v>
      </c>
      <c r="AE71">
        <f>'IDT-1'!B71</f>
        <v>0</v>
      </c>
      <c r="AF71" s="24"/>
      <c r="AG71">
        <f t="shared" si="5"/>
        <v>1282.7273719108193</v>
      </c>
      <c r="AI71" s="34">
        <f>PXIL!H71</f>
        <v>0</v>
      </c>
      <c r="AJ71" s="34">
        <f>PXIL!N71</f>
        <v>0</v>
      </c>
      <c r="AK71" s="34">
        <f>RTM_IEX!H71</f>
        <v>69.37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11.01408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80.5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980.29704797076522</v>
      </c>
      <c r="P72" s="36">
        <v>117.77</v>
      </c>
      <c r="Q72" s="36">
        <v>38.18</v>
      </c>
      <c r="R72" s="38">
        <v>13.54</v>
      </c>
      <c r="S72" s="38">
        <v>0</v>
      </c>
      <c r="T72" s="37">
        <f>SUMPRODUCT(LTA!J72:AN72,LTA!J$101:AN$101,LTA!J$103:AN$103)</f>
        <v>173.49</v>
      </c>
      <c r="U72" s="37">
        <f>SUMPRODUCT(LTA!J72:AN72,LTA!J$102:AN$102,LTA!J$103:AN$103)</f>
        <v>62.86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14.441249914647852</v>
      </c>
      <c r="AD72">
        <f t="shared" si="4"/>
        <v>1305.3491680561174</v>
      </c>
      <c r="AE72">
        <f>'IDT-1'!B72</f>
        <v>0</v>
      </c>
      <c r="AF72" s="24"/>
      <c r="AG72">
        <f t="shared" si="5"/>
        <v>1305.3491680561174</v>
      </c>
      <c r="AI72" s="34">
        <f>PXIL!H72</f>
        <v>0</v>
      </c>
      <c r="AJ72" s="34">
        <f>PXIL!N72</f>
        <v>0</v>
      </c>
      <c r="AK72" s="34">
        <f>RTM_IEX!H72</f>
        <v>40.47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11.01408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80.5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1137.2562583420904</v>
      </c>
      <c r="P73" s="36">
        <v>117.77</v>
      </c>
      <c r="Q73" s="36">
        <v>38.18</v>
      </c>
      <c r="R73" s="38">
        <v>5.32</v>
      </c>
      <c r="S73" s="38">
        <v>0</v>
      </c>
      <c r="T73" s="37">
        <f>SUMPRODUCT(LTA!J73:AN73,LTA!J$101:AN$101,LTA!J$103:AN$103)</f>
        <v>137.75</v>
      </c>
      <c r="U73" s="37">
        <f>SUMPRODUCT(LTA!J73:AN73,LTA!J$102:AN$102,LTA!J$103:AN$103)</f>
        <v>66.39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15.83408031928211</v>
      </c>
      <c r="AD73">
        <f t="shared" si="4"/>
        <v>1291.0155480228084</v>
      </c>
      <c r="AE73">
        <f>'IDT-1'!B73</f>
        <v>10</v>
      </c>
      <c r="AF73" s="24"/>
      <c r="AG73">
        <f t="shared" si="5"/>
        <v>1301.0155480228084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-89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11.01408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80.5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1143.964000385188</v>
      </c>
      <c r="P74" s="36">
        <v>117.77</v>
      </c>
      <c r="Q74" s="36">
        <v>38.18</v>
      </c>
      <c r="R74" s="38">
        <v>1.0500000000000003</v>
      </c>
      <c r="S74" s="38">
        <v>0</v>
      </c>
      <c r="T74" s="37">
        <f>SUMPRODUCT(LTA!J74:AN74,LTA!J$101:AN$101,LTA!J$103:AN$103)</f>
        <v>112.87</v>
      </c>
      <c r="U74" s="37">
        <f>SUMPRODUCT(LTA!J74:AN74,LTA!J$102:AN$102,LTA!J$103:AN$103)</f>
        <v>67.8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15.784476718317466</v>
      </c>
      <c r="AD74">
        <f t="shared" si="4"/>
        <v>1255.0328936668705</v>
      </c>
      <c r="AE74">
        <f>'IDT-1'!B74</f>
        <v>64</v>
      </c>
      <c r="AF74" s="24"/>
      <c r="AG74">
        <f t="shared" si="5"/>
        <v>1319.0328936668705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-104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11.01408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80.5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1089.5717069571024</v>
      </c>
      <c r="P75" s="36">
        <v>117.77</v>
      </c>
      <c r="Q75" s="36">
        <v>38.18</v>
      </c>
      <c r="R75" s="38">
        <v>0</v>
      </c>
      <c r="S75" s="38">
        <v>0</v>
      </c>
      <c r="T75" s="37">
        <f>SUMPRODUCT(LTA!J75:AN75,LTA!J$101:AN$101,LTA!J$103:AN$103)</f>
        <v>94.490000000000009</v>
      </c>
      <c r="U75" s="37">
        <f>SUMPRODUCT(LTA!J75:AN75,LTA!J$102:AN$102,LTA!J$103:AN$103)</f>
        <v>82.050000000000011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154.16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16.420479209874912</v>
      </c>
      <c r="AD75">
        <f t="shared" si="4"/>
        <v>1367.6991877472276</v>
      </c>
      <c r="AE75">
        <f>'IDT-1'!B75</f>
        <v>0</v>
      </c>
      <c r="AF75" s="24"/>
      <c r="AG75">
        <f t="shared" si="5"/>
        <v>1367.6991877472276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-46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11.01408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80.5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1045.2530195391037</v>
      </c>
      <c r="P76" s="36">
        <v>117.77</v>
      </c>
      <c r="Q76" s="36">
        <v>38.169999999999995</v>
      </c>
      <c r="R76" s="38">
        <v>0</v>
      </c>
      <c r="S76" s="38">
        <v>0</v>
      </c>
      <c r="T76" s="37">
        <f>SUMPRODUCT(LTA!J76:AN76,LTA!J$101:AN$101,LTA!J$103:AN$103)</f>
        <v>79.75</v>
      </c>
      <c r="U76" s="37">
        <f>SUMPRODUCT(LTA!J76:AN76,LTA!J$102:AN$102,LTA!J$103:AN$103)</f>
        <v>83.77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199.45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16.014224557467717</v>
      </c>
      <c r="AD76">
        <f t="shared" si="4"/>
        <v>1392.046754981636</v>
      </c>
      <c r="AE76">
        <f>'IDT-1'!B76</f>
        <v>0</v>
      </c>
      <c r="AF76" s="24"/>
      <c r="AG76">
        <f t="shared" si="5"/>
        <v>1392.046754981636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11.01408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79.997493846498102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1045.3636083031122</v>
      </c>
      <c r="P77" s="36">
        <v>117.77</v>
      </c>
      <c r="Q77" s="36">
        <v>38.174392405063287</v>
      </c>
      <c r="R77" s="38">
        <v>0</v>
      </c>
      <c r="S77" s="38">
        <v>0</v>
      </c>
      <c r="T77" s="37">
        <f>SUMPRODUCT(LTA!J77:AN77,LTA!J$101:AN$101,LTA!J$103:AN$103)</f>
        <v>77.14</v>
      </c>
      <c r="U77" s="37">
        <f>SUMPRODUCT(LTA!J77:AN77,LTA!J$102:AN$102,LTA!J$103:AN$103)</f>
        <v>85.44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47.22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14.766697136222954</v>
      </c>
      <c r="AD77">
        <f t="shared" si="4"/>
        <v>1234.7367574184507</v>
      </c>
      <c r="AE77">
        <f>'IDT-1'!B77</f>
        <v>180.14600000000002</v>
      </c>
      <c r="AF77" s="24"/>
      <c r="AG77">
        <f t="shared" si="5"/>
        <v>1414.8827574184506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-15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11.01408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79.997493846498102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1030.8049602593794</v>
      </c>
      <c r="P78" s="36">
        <v>117.77</v>
      </c>
      <c r="Q78" s="36">
        <v>38.174392405063287</v>
      </c>
      <c r="R78" s="38">
        <v>0</v>
      </c>
      <c r="S78" s="38">
        <v>0</v>
      </c>
      <c r="T78" s="37">
        <f>SUMPRODUCT(LTA!J78:AN78,LTA!J$101:AN$101,LTA!J$103:AN$103)</f>
        <v>73.31</v>
      </c>
      <c r="U78" s="37">
        <f>SUMPRODUCT(LTA!J78:AN78,LTA!J$102:AN$102,LTA!J$103:AN$103)</f>
        <v>86.7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114.66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15.25708175445471</v>
      </c>
      <c r="AD78">
        <f t="shared" si="4"/>
        <v>1276.5577247564861</v>
      </c>
      <c r="AE78">
        <f>'IDT-1'!B78</f>
        <v>143.73399999999998</v>
      </c>
      <c r="AF78" s="24"/>
      <c r="AG78">
        <f t="shared" si="5"/>
        <v>1420.291724756486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-23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11.01408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79.997493846498102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1008.1739540386712</v>
      </c>
      <c r="P79" s="36">
        <v>117.77</v>
      </c>
      <c r="Q79" s="36">
        <v>38.174392405063287</v>
      </c>
      <c r="R79" s="38">
        <v>0</v>
      </c>
      <c r="S79" s="38">
        <v>0</v>
      </c>
      <c r="T79" s="37">
        <f>SUMPRODUCT(LTA!J79:AN79,LTA!J$101:AN$101,LTA!J$103:AN$103)</f>
        <v>78.759999999999991</v>
      </c>
      <c r="U79" s="37">
        <f>SUMPRODUCT(LTA!J79:AN79,LTA!J$102:AN$102,LTA!J$103:AN$103)</f>
        <v>95.89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216.79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16.438362557545663</v>
      </c>
      <c r="AD79">
        <f t="shared" si="4"/>
        <v>1323.6154377326873</v>
      </c>
      <c r="AE79">
        <f>'IDT-1'!B79</f>
        <v>93.888000000000005</v>
      </c>
      <c r="AF79" s="24"/>
      <c r="AG79">
        <f t="shared" si="5"/>
        <v>1417.5034377326872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-69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11.01408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79.997493846498102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1026.270747450315</v>
      </c>
      <c r="P80" s="36">
        <v>117.77</v>
      </c>
      <c r="Q80" s="36">
        <v>38.174392405063287</v>
      </c>
      <c r="R80" s="38">
        <v>0</v>
      </c>
      <c r="S80" s="38">
        <v>0</v>
      </c>
      <c r="T80" s="37">
        <f>SUMPRODUCT(LTA!J80:AN80,LTA!J$101:AN$101,LTA!J$103:AN$103)</f>
        <v>80.13</v>
      </c>
      <c r="U80" s="37">
        <f>SUMPRODUCT(LTA!J80:AN80,LTA!J$102:AN$102,LTA!J$103:AN$103)</f>
        <v>97.88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229.31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17.189681297072365</v>
      </c>
      <c r="AD80">
        <f t="shared" si="4"/>
        <v>1301.8409124048042</v>
      </c>
      <c r="AE80">
        <f>'IDT-1'!B80</f>
        <v>94.058999999999997</v>
      </c>
      <c r="AF80" s="24"/>
      <c r="AG80">
        <f t="shared" si="5"/>
        <v>1395.8999124048041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-124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11.01408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79.997493846498102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1009.2030200446085</v>
      </c>
      <c r="P81" s="36">
        <v>117.77</v>
      </c>
      <c r="Q81" s="36">
        <v>38.174392405063287</v>
      </c>
      <c r="R81" s="38">
        <v>0</v>
      </c>
      <c r="S81" s="38">
        <v>0</v>
      </c>
      <c r="T81" s="37">
        <f>SUMPRODUCT(LTA!J81:AN81,LTA!J$101:AN$101,LTA!J$103:AN$103)</f>
        <v>80.66</v>
      </c>
      <c r="U81" s="37">
        <f>SUMPRODUCT(LTA!J81:AN81,LTA!J$102:AN$102,LTA!J$103:AN$103)</f>
        <v>99.13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234.13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17.127165860039096</v>
      </c>
      <c r="AD81">
        <f t="shared" si="4"/>
        <v>1288.4357004361314</v>
      </c>
      <c r="AE81">
        <f>'IDT-1'!B81</f>
        <v>84.834000000000003</v>
      </c>
      <c r="AF81" s="24"/>
      <c r="AG81">
        <f t="shared" si="5"/>
        <v>1373.2697004361314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-127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11.01408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79.997493846498102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986.41612942460847</v>
      </c>
      <c r="P82" s="36">
        <v>117.77</v>
      </c>
      <c r="Q82" s="36">
        <v>33.56</v>
      </c>
      <c r="R82" s="38">
        <v>0</v>
      </c>
      <c r="S82" s="38">
        <v>0</v>
      </c>
      <c r="T82" s="37">
        <f>SUMPRODUCT(LTA!J82:AN82,LTA!J$101:AN$101,LTA!J$103:AN$103)</f>
        <v>77.41</v>
      </c>
      <c r="U82" s="37">
        <f>SUMPRODUCT(LTA!J82:AN82,LTA!J$102:AN$102,LTA!J$103:AN$103)</f>
        <v>101.27999999999999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227.39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16.687129401305452</v>
      </c>
      <c r="AD82">
        <f t="shared" si="4"/>
        <v>1270.6344538698013</v>
      </c>
      <c r="AE82">
        <f>'IDT-1'!B82</f>
        <v>89.807000000000002</v>
      </c>
      <c r="AF82" s="24"/>
      <c r="AG82">
        <f t="shared" si="5"/>
        <v>1360.4414538698013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-110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11.01408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923.45170313435256</v>
      </c>
      <c r="P83" s="36">
        <v>117.77</v>
      </c>
      <c r="Q83" s="36">
        <v>38.174392405063287</v>
      </c>
      <c r="R83" s="38">
        <v>0</v>
      </c>
      <c r="S83" s="38">
        <v>0</v>
      </c>
      <c r="T83" s="37">
        <f>SUMPRODUCT(LTA!J83:AN83,LTA!J$101:AN$101,LTA!J$103:AN$103)</f>
        <v>72.08</v>
      </c>
      <c r="U83" s="37">
        <f>SUMPRODUCT(LTA!J83:AN83,LTA!J$102:AN$102,LTA!J$103:AN$103)</f>
        <v>103.11999999999999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195.59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15.07887186904501</v>
      </c>
      <c r="AD83">
        <f t="shared" si="4"/>
        <v>1275.6051836703707</v>
      </c>
      <c r="AE83">
        <f>'IDT-1'!B83</f>
        <v>85</v>
      </c>
      <c r="AF83" s="24"/>
      <c r="AG83">
        <f t="shared" si="5"/>
        <v>1360.6051836703707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11.01408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921.58280627469924</v>
      </c>
      <c r="P84" s="36">
        <v>117.77</v>
      </c>
      <c r="Q84" s="36">
        <v>38.174392405063287</v>
      </c>
      <c r="R84" s="38">
        <v>0</v>
      </c>
      <c r="S84" s="38">
        <v>0</v>
      </c>
      <c r="T84" s="37">
        <f>SUMPRODUCT(LTA!J84:AN84,LTA!J$101:AN$101,LTA!J$103:AN$103)</f>
        <v>68.289999999999992</v>
      </c>
      <c r="U84" s="37">
        <f>SUMPRODUCT(LTA!J84:AN84,LTA!J$102:AN$102,LTA!J$103:AN$103)</f>
        <v>104.11999999999999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157.05000000000001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14.656703031349698</v>
      </c>
      <c r="AD84">
        <f t="shared" si="4"/>
        <v>1239.8284556484127</v>
      </c>
      <c r="AE84">
        <f>'IDT-1'!B84</f>
        <v>100</v>
      </c>
      <c r="AF84" s="24"/>
      <c r="AG84">
        <f t="shared" si="5"/>
        <v>1339.8284556484127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11.01408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882.73899830296898</v>
      </c>
      <c r="P85" s="36">
        <v>117.77</v>
      </c>
      <c r="Q85" s="36">
        <v>38.174392405063287</v>
      </c>
      <c r="R85" s="38">
        <v>0</v>
      </c>
      <c r="S85" s="38">
        <v>0</v>
      </c>
      <c r="T85" s="37">
        <f>SUMPRODUCT(LTA!J85:AN85,LTA!J$101:AN$101,LTA!J$103:AN$103)</f>
        <v>62.22</v>
      </c>
      <c r="U85" s="37">
        <f>SUMPRODUCT(LTA!J85:AN85,LTA!J$102:AN$102,LTA!J$103:AN$103)</f>
        <v>85.789999999999992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113.69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14.034140098037831</v>
      </c>
      <c r="AD85">
        <f>SUM(B85:AB85,AI85:AT85)-AC85</f>
        <v>1178.3872106099946</v>
      </c>
      <c r="AE85">
        <f>'IDT-1'!B85</f>
        <v>123.28100000000001</v>
      </c>
      <c r="AF85" s="24"/>
      <c r="AG85">
        <f t="shared" si="5"/>
        <v>1301.6682106099945</v>
      </c>
      <c r="AI85" s="34">
        <f>PXIL!H85</f>
        <v>0</v>
      </c>
      <c r="AJ85" s="34">
        <f>PXIL!N85</f>
        <v>0</v>
      </c>
      <c r="AK85" s="34">
        <f>RTM_IEX!H85</f>
        <v>38.54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11.01408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827.99179141486286</v>
      </c>
      <c r="P86" s="36">
        <v>117.77</v>
      </c>
      <c r="Q86" s="36">
        <v>38.174392405063287</v>
      </c>
      <c r="R86" s="38">
        <v>0</v>
      </c>
      <c r="S86" s="38">
        <v>0</v>
      </c>
      <c r="T86" s="37">
        <f>SUMPRODUCT(LTA!J86:AN86,LTA!J$101:AN$101,LTA!J$103:AN$103)</f>
        <v>61.320000000000007</v>
      </c>
      <c r="U86" s="37">
        <f>SUMPRODUCT(LTA!J86:AN86,LTA!J$102:AN$102,LTA!J$103:AN$103)</f>
        <v>85.6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52.99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13.451791560177739</v>
      </c>
      <c r="AD86">
        <f t="shared" si="4"/>
        <v>1109.6423522597483</v>
      </c>
      <c r="AE86">
        <f>'IDT-1'!B86</f>
        <v>159.39099999999999</v>
      </c>
      <c r="AF86" s="24"/>
      <c r="AG86">
        <f t="shared" si="5"/>
        <v>1269.0333522597484</v>
      </c>
      <c r="AI86" s="34">
        <f>PXIL!H86</f>
        <v>0</v>
      </c>
      <c r="AJ86" s="34">
        <f>PXIL!N86</f>
        <v>0</v>
      </c>
      <c r="AK86" s="34">
        <f>RTM_IEX!H86</f>
        <v>85.75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11.01408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762.85280619263051</v>
      </c>
      <c r="P87" s="36">
        <v>117.77</v>
      </c>
      <c r="Q87" s="36">
        <v>38.17</v>
      </c>
      <c r="R87" s="38">
        <v>0</v>
      </c>
      <c r="S87" s="38">
        <v>0</v>
      </c>
      <c r="T87" s="37">
        <f>SUMPRODUCT(LTA!J87:AN87,LTA!J$101:AN$101,LTA!J$103:AN$103)</f>
        <v>59.06</v>
      </c>
      <c r="U87" s="37">
        <f>SUMPRODUCT(LTA!J87:AN87,LTA!J$102:AN$102,LTA!J$103:AN$103)</f>
        <v>85.289999999999992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12.971619188108454</v>
      </c>
      <c r="AD87">
        <f t="shared" si="4"/>
        <v>1052.9591470045218</v>
      </c>
      <c r="AE87">
        <f>'IDT-1'!B87</f>
        <v>183</v>
      </c>
      <c r="AF87" s="24"/>
      <c r="AG87">
        <f t="shared" si="5"/>
        <v>1235.9591470045218</v>
      </c>
      <c r="AI87" s="34">
        <f>PXIL!H87</f>
        <v>0</v>
      </c>
      <c r="AJ87" s="34">
        <f>PXIL!N87</f>
        <v>0</v>
      </c>
      <c r="AK87" s="34">
        <f>RTM_IEX!H87</f>
        <v>149.34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11.01408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762.85280619263051</v>
      </c>
      <c r="P88" s="36">
        <v>117.77</v>
      </c>
      <c r="Q88" s="36">
        <v>38.17</v>
      </c>
      <c r="R88" s="38">
        <v>0</v>
      </c>
      <c r="S88" s="38">
        <v>0</v>
      </c>
      <c r="T88" s="37">
        <f>SUMPRODUCT(LTA!J88:AN88,LTA!J$101:AN$101,LTA!J$103:AN$103)</f>
        <v>56.570000000000007</v>
      </c>
      <c r="U88" s="37">
        <f>SUMPRODUCT(LTA!J88:AN88,LTA!J$102:AN$102,LTA!J$103:AN$103)</f>
        <v>84.789999999999992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13.092159188108454</v>
      </c>
      <c r="AD88">
        <f t="shared" si="4"/>
        <v>1067.1886070045218</v>
      </c>
      <c r="AE88">
        <f>'IDT-1'!B88</f>
        <v>139</v>
      </c>
      <c r="AF88" s="24"/>
      <c r="AG88">
        <f t="shared" si="5"/>
        <v>1206.1886070045218</v>
      </c>
      <c r="AI88" s="34">
        <f>PXIL!H88</f>
        <v>0</v>
      </c>
      <c r="AJ88" s="34">
        <f>PXIL!N88</f>
        <v>0</v>
      </c>
      <c r="AK88" s="34">
        <f>RTM_IEX!H88</f>
        <v>166.68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11.01408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753.24733709460986</v>
      </c>
      <c r="P89" s="36">
        <v>117.77</v>
      </c>
      <c r="Q89" s="36">
        <v>38.17</v>
      </c>
      <c r="R89" s="38">
        <v>0</v>
      </c>
      <c r="S89" s="38">
        <v>0</v>
      </c>
      <c r="T89" s="37">
        <f>SUMPRODUCT(LTA!J89:AN89,LTA!J$101:AN$101,LTA!J$103:AN$103)</f>
        <v>56.03</v>
      </c>
      <c r="U89" s="37">
        <f>SUMPRODUCT(LTA!J89:AN89,LTA!J$102:AN$102,LTA!J$103:AN$103)</f>
        <v>84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13.097405247685082</v>
      </c>
      <c r="AD89">
        <f t="shared" si="4"/>
        <v>1067.8078918469246</v>
      </c>
      <c r="AE89">
        <f>'IDT-1'!B89</f>
        <v>115</v>
      </c>
      <c r="AF89" s="24"/>
      <c r="AG89">
        <f t="shared" si="5"/>
        <v>1182.8078918469246</v>
      </c>
      <c r="AI89" s="34">
        <f>PXIL!H89</f>
        <v>0</v>
      </c>
      <c r="AJ89" s="34">
        <f>PXIL!N89</f>
        <v>0</v>
      </c>
      <c r="AK89" s="34">
        <f>RTM_IEX!H89</f>
        <v>178.24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11.01408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742.29010677460997</v>
      </c>
      <c r="P90" s="36">
        <v>117.77</v>
      </c>
      <c r="Q90" s="36">
        <v>38.17</v>
      </c>
      <c r="R90" s="38">
        <v>0</v>
      </c>
      <c r="S90" s="38">
        <v>0</v>
      </c>
      <c r="T90" s="37">
        <f>SUMPRODUCT(LTA!J90:AN90,LTA!J$101:AN$101,LTA!J$103:AN$103)</f>
        <v>55.180000000000007</v>
      </c>
      <c r="U90" s="37">
        <f>SUMPRODUCT(LTA!J90:AN90,LTA!J$102:AN$102,LTA!J$103:AN$103)</f>
        <v>82.44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12.888100512997081</v>
      </c>
      <c r="AD90">
        <f t="shared" si="4"/>
        <v>1043.099966261613</v>
      </c>
      <c r="AE90">
        <f>'IDT-1'!B90</f>
        <v>113</v>
      </c>
      <c r="AF90" s="24"/>
      <c r="AG90">
        <f t="shared" si="5"/>
        <v>1156.099966261613</v>
      </c>
      <c r="AI90" s="34">
        <f>PXIL!H90</f>
        <v>0</v>
      </c>
      <c r="AJ90" s="34">
        <f>PXIL!N90</f>
        <v>0</v>
      </c>
      <c r="AK90" s="34">
        <f>RTM_IEX!H90</f>
        <v>166.69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11.01408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82.596192320103256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744.57166273796577</v>
      </c>
      <c r="P91" s="36">
        <v>117.77000000000001</v>
      </c>
      <c r="Q91" s="36">
        <v>38.173464566929127</v>
      </c>
      <c r="R91" s="38">
        <v>0</v>
      </c>
      <c r="S91" s="38">
        <v>0</v>
      </c>
      <c r="T91" s="37">
        <f>SUMPRODUCT(LTA!J91:AN91,LTA!J$101:AN$101,LTA!J$103:AN$103)</f>
        <v>63.429999999999993</v>
      </c>
      <c r="U91" s="37">
        <f>SUMPRODUCT(LTA!J91:AN91,LTA!J$102:AN$102,LTA!J$103:AN$103)</f>
        <v>87.61999999999999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13.165343026878221</v>
      </c>
      <c r="AD91">
        <f t="shared" si="4"/>
        <v>1046.4639365981197</v>
      </c>
      <c r="AE91">
        <f>'IDT-1'!B91</f>
        <v>93</v>
      </c>
      <c r="AF91" s="24"/>
      <c r="AG91">
        <f t="shared" si="5"/>
        <v>1139.4639365981197</v>
      </c>
      <c r="AI91" s="34">
        <f>PXIL!H91</f>
        <v>0</v>
      </c>
      <c r="AJ91" s="34">
        <f>PXIL!N91</f>
        <v>0</v>
      </c>
      <c r="AK91" s="34">
        <f>RTM_IEX!H91</f>
        <v>166.69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11.01408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82.596192320103256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744.57166273796577</v>
      </c>
      <c r="P92" s="36">
        <v>117.7641302830941</v>
      </c>
      <c r="Q92" s="36">
        <v>38.173464566929127</v>
      </c>
      <c r="R92" s="38">
        <v>0</v>
      </c>
      <c r="S92" s="38">
        <v>0</v>
      </c>
      <c r="T92" s="37">
        <f>SUMPRODUCT(LTA!J92:AN92,LTA!J$101:AN$101,LTA!J$103:AN$103)</f>
        <v>62.760000000000005</v>
      </c>
      <c r="U92" s="37">
        <f>SUMPRODUCT(LTA!J92:AN92,LTA!J$102:AN$102,LTA!J$103:AN$103)</f>
        <v>88.509999999999991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13.094229721256212</v>
      </c>
      <c r="AD92">
        <f t="shared" si="4"/>
        <v>1038.0691801868363</v>
      </c>
      <c r="AE92">
        <f>'IDT-1'!B92</f>
        <v>58</v>
      </c>
      <c r="AF92" s="24"/>
      <c r="AG92">
        <f t="shared" si="5"/>
        <v>1096.0691801868363</v>
      </c>
      <c r="AI92" s="34">
        <f>PXIL!H92</f>
        <v>0</v>
      </c>
      <c r="AJ92" s="34">
        <f>PXIL!N92</f>
        <v>0</v>
      </c>
      <c r="AK92" s="34">
        <f>RTM_IEX!H92</f>
        <v>158.01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11.01408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82.596192320103256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735.48323701796573</v>
      </c>
      <c r="P93" s="36">
        <v>117.7641302830941</v>
      </c>
      <c r="Q93" s="36">
        <v>38.173464566929127</v>
      </c>
      <c r="R93" s="38">
        <v>0</v>
      </c>
      <c r="S93" s="38">
        <v>0</v>
      </c>
      <c r="T93" s="37">
        <f>SUMPRODUCT(LTA!J93:AN93,LTA!J$101:AN$101,LTA!J$103:AN$103)</f>
        <v>61.94</v>
      </c>
      <c r="U93" s="37">
        <f>SUMPRODUCT(LTA!J93:AN93,LTA!J$102:AN$102,LTA!J$103:AN$103)</f>
        <v>90.539999999999992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12.930946945208213</v>
      </c>
      <c r="AD93">
        <f t="shared" si="4"/>
        <v>1018.7940372428839</v>
      </c>
      <c r="AE93">
        <f>'IDT-1'!B93</f>
        <v>24</v>
      </c>
      <c r="AF93" s="24"/>
      <c r="AG93">
        <f t="shared" si="5"/>
        <v>1042.7940372428839</v>
      </c>
      <c r="AI93" s="34">
        <f>PXIL!H93</f>
        <v>0</v>
      </c>
      <c r="AJ93" s="34">
        <f>PXIL!N93</f>
        <v>0</v>
      </c>
      <c r="AK93" s="34">
        <f>RTM_IEX!H93</f>
        <v>146.44999999999999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11.01408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82.596192320103256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735.48323701796573</v>
      </c>
      <c r="P94" s="36">
        <v>117.7641302830941</v>
      </c>
      <c r="Q94" s="36">
        <v>38.173464566929127</v>
      </c>
      <c r="R94" s="38">
        <v>0</v>
      </c>
      <c r="S94" s="38">
        <v>0</v>
      </c>
      <c r="T94" s="37">
        <f>SUMPRODUCT(LTA!J94:AN94,LTA!J$101:AN$101,LTA!J$103:AN$103)</f>
        <v>60.56</v>
      </c>
      <c r="U94" s="37">
        <f>SUMPRODUCT(LTA!J94:AN94,LTA!J$102:AN$102,LTA!J$103:AN$103)</f>
        <v>91.11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12.77042294520821</v>
      </c>
      <c r="AD94">
        <f t="shared" si="4"/>
        <v>999.84456124288397</v>
      </c>
      <c r="AE94">
        <f>'IDT-1'!B94</f>
        <v>0</v>
      </c>
      <c r="AF94" s="24"/>
      <c r="AG94">
        <f t="shared" si="5"/>
        <v>999.84456124288397</v>
      </c>
      <c r="AI94" s="34">
        <f>PXIL!H94</f>
        <v>0</v>
      </c>
      <c r="AJ94" s="34">
        <f>PXIL!N94</f>
        <v>0</v>
      </c>
      <c r="AK94" s="34">
        <f>RTM_IEX!H94</f>
        <v>128.15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11.01408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82.596192320103256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735.48323701796573</v>
      </c>
      <c r="P95" s="36">
        <v>117.7641302830941</v>
      </c>
      <c r="Q95" s="36">
        <v>38.173464566929127</v>
      </c>
      <c r="R95" s="38">
        <v>0</v>
      </c>
      <c r="S95" s="38">
        <v>0</v>
      </c>
      <c r="T95" s="37">
        <f>SUMPRODUCT(LTA!J95:AN95,LTA!J$101:AN$101,LTA!J$103:AN$103)</f>
        <v>60.22</v>
      </c>
      <c r="U95" s="37">
        <f>SUMPRODUCT(LTA!J95:AN95,LTA!J$102:AN$102,LTA!J$103:AN$103)</f>
        <v>92.38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11.462073270339312</v>
      </c>
      <c r="AD95">
        <f t="shared" si="4"/>
        <v>955.86291091775308</v>
      </c>
      <c r="AE95">
        <f>'IDT-1'!B95</f>
        <v>0</v>
      </c>
      <c r="AF95" s="24"/>
      <c r="AG95">
        <f t="shared" si="5"/>
        <v>955.86291091775308</v>
      </c>
      <c r="AI95" s="34">
        <f>PXIL!H95</f>
        <v>0</v>
      </c>
      <c r="AJ95" s="34">
        <f>PXIL!N95</f>
        <v>0</v>
      </c>
      <c r="AK95" s="34">
        <f>RTM_IEX!H95</f>
        <v>26.98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11.01408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82.596192320103256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735.47862390325702</v>
      </c>
      <c r="P96" s="36">
        <v>117.77000000000001</v>
      </c>
      <c r="Q96" s="36">
        <v>38.17</v>
      </c>
      <c r="R96" s="38">
        <v>0</v>
      </c>
      <c r="S96" s="38">
        <v>0</v>
      </c>
      <c r="T96" s="37">
        <f>SUMPRODUCT(LTA!J96:AN96,LTA!J$101:AN$101,LTA!J$103:AN$103)</f>
        <v>60.94</v>
      </c>
      <c r="U96" s="37">
        <f>SUMPRODUCT(LTA!J96:AN96,LTA!J$102:AN$102,LTA!J$103:AN$103)</f>
        <v>91.8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11.338252616134232</v>
      </c>
      <c r="AD96">
        <f>SUM(B96:AB96,AI96:AT96)-AC96</f>
        <v>917.14452360722601</v>
      </c>
      <c r="AE96">
        <f>'IDT-1'!B96</f>
        <v>0</v>
      </c>
      <c r="AF96" s="24"/>
      <c r="AG96">
        <f t="shared" si="5"/>
        <v>917.14452360722601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11.01408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82.596192320103256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720.99013183673685</v>
      </c>
      <c r="P97" s="36">
        <v>64.27</v>
      </c>
      <c r="Q97" s="36">
        <v>14.45</v>
      </c>
      <c r="R97" s="38">
        <v>0</v>
      </c>
      <c r="S97" s="38">
        <v>0</v>
      </c>
      <c r="T97" s="37">
        <f>SUMPRODUCT(LTA!J97:AN97,LTA!J$101:AN$101,LTA!J$103:AN$103)</f>
        <v>60.660000000000004</v>
      </c>
      <c r="U97" s="37">
        <f>SUMPRODUCT(LTA!J97:AN97,LTA!J$102:AN$102,LTA!J$103:AN$103)</f>
        <v>93.17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10.693887390076794</v>
      </c>
      <c r="AD97">
        <f t="shared" si="4"/>
        <v>865.18039676676335</v>
      </c>
      <c r="AE97">
        <f>'IDT-1'!B97</f>
        <v>0</v>
      </c>
      <c r="AF97" s="24"/>
      <c r="AG97">
        <f t="shared" si="5"/>
        <v>865.18039676676335</v>
      </c>
      <c r="AI97" s="34">
        <f>PXIL!H97</f>
        <v>0</v>
      </c>
      <c r="AJ97" s="34">
        <f>PXIL!N97</f>
        <v>0</v>
      </c>
      <c r="AK97" s="34">
        <f>RTM_IEX!H97</f>
        <v>26.01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11.01408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82.596192320103256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720.99013183673685</v>
      </c>
      <c r="P98" s="36">
        <v>57.81</v>
      </c>
      <c r="Q98" s="36">
        <v>14.45</v>
      </c>
      <c r="R98" s="38">
        <v>0</v>
      </c>
      <c r="S98" s="38">
        <v>0</v>
      </c>
      <c r="T98" s="37">
        <f>SUMPRODUCT(LTA!J98:AN98,LTA!J$101:AN$101,LTA!J$103:AN$103)</f>
        <v>60.94</v>
      </c>
      <c r="U98" s="37">
        <f>SUMPRODUCT(LTA!J98:AN98,LTA!J$102:AN$102,LTA!J$103:AN$103)</f>
        <v>94.3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10.475339178701239</v>
      </c>
      <c r="AD98">
        <f t="shared" si="4"/>
        <v>829.33894497813901</v>
      </c>
      <c r="AE98">
        <f>'IDT-1'!B98</f>
        <v>0</v>
      </c>
      <c r="AF98" s="24"/>
      <c r="AG98">
        <f t="shared" si="5"/>
        <v>829.33894497813901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0.26033280000000036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1.9642405707272776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19.685750371570908</v>
      </c>
      <c r="P99" s="36">
        <f t="shared" si="6"/>
        <v>2.2900641302830982</v>
      </c>
      <c r="Q99" s="36">
        <f t="shared" si="6"/>
        <v>0.70154189793163613</v>
      </c>
      <c r="R99" s="38">
        <f t="shared" si="6"/>
        <v>0.47139626175175525</v>
      </c>
      <c r="S99" s="38">
        <f t="shared" si="6"/>
        <v>0</v>
      </c>
      <c r="T99" s="37">
        <f t="shared" si="6"/>
        <v>5.2624675000000014</v>
      </c>
      <c r="U99" s="37">
        <f t="shared" si="6"/>
        <v>1.7810850000000007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0.98142499999999999</v>
      </c>
      <c r="Z99" s="34">
        <f t="shared" si="6"/>
        <v>0</v>
      </c>
      <c r="AA99" s="75">
        <f t="shared" si="6"/>
        <v>1.4450000000000006E-2</v>
      </c>
      <c r="AB99" s="75">
        <f t="shared" si="6"/>
        <v>-4.9705599999999919</v>
      </c>
      <c r="AC99">
        <f t="shared" si="6"/>
        <v>0.33392968019704183</v>
      </c>
      <c r="AD99">
        <f t="shared" si="6"/>
        <v>27.891645662067639</v>
      </c>
      <c r="AE99">
        <f t="shared" si="6"/>
        <v>1.0129515</v>
      </c>
      <c r="AG99">
        <f t="shared" si="6"/>
        <v>28.904597162067638</v>
      </c>
      <c r="AI99">
        <f t="shared" si="6"/>
        <v>0</v>
      </c>
      <c r="AJ99">
        <f t="shared" si="6"/>
        <v>0</v>
      </c>
      <c r="AK99">
        <f t="shared" si="6"/>
        <v>0.47211750000000008</v>
      </c>
      <c r="AL99">
        <f t="shared" si="6"/>
        <v>-0.76400000000000001</v>
      </c>
      <c r="AM99">
        <f t="shared" si="6"/>
        <v>0</v>
      </c>
      <c r="AN99">
        <f t="shared" si="6"/>
        <v>0</v>
      </c>
      <c r="AO99">
        <f t="shared" si="6"/>
        <v>8.0372499999999999E-2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45343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TWEPL!Q3</f>
        <v>5.9724799999999991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654.56379384067566</v>
      </c>
      <c r="P3" s="36">
        <v>34.689999999999991</v>
      </c>
      <c r="Q3" s="36">
        <v>11.56</v>
      </c>
      <c r="R3" s="38">
        <v>0</v>
      </c>
      <c r="S3" s="38">
        <v>0</v>
      </c>
      <c r="T3" s="37">
        <f>SUMPRODUCT(LTA!J3:AN3,LTA!J$101:AN$101,LTA!J$104:AN$104)</f>
        <v>46.8</v>
      </c>
      <c r="U3" s="37">
        <f>SUMPRODUCT(LTA!J3:AN3,LTA!J$102:AN$102,LTA!J$104:AN$104)</f>
        <v>73.31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-320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11.436082173364763</v>
      </c>
      <c r="AD3">
        <f>SUM(B3:AB3,AI3:AT3)-AC3</f>
        <v>381.85699150819136</v>
      </c>
      <c r="AE3">
        <f>'IDT-1'!C3</f>
        <v>0</v>
      </c>
      <c r="AF3" s="24"/>
      <c r="AG3">
        <f>SUM(AD3:AF3)</f>
        <v>381.85699150819136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5.9724799999999991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649.59708460511854</v>
      </c>
      <c r="P4" s="36">
        <v>34.69</v>
      </c>
      <c r="Q4" s="36">
        <v>11.56</v>
      </c>
      <c r="R4" s="38">
        <v>0</v>
      </c>
      <c r="S4" s="38">
        <v>0</v>
      </c>
      <c r="T4" s="37">
        <f>SUMPRODUCT(LTA!J4:AN4,LTA!J$101:AN$101,LTA!J$104:AN$104)</f>
        <v>46.5</v>
      </c>
      <c r="U4" s="37">
        <f>SUMPRODUCT(LTA!J4:AN4,LTA!J$102:AN$102,LTA!J$104:AN$104)</f>
        <v>73.59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-335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11.495847708484755</v>
      </c>
      <c r="AD4">
        <f t="shared" ref="AD4:AD67" si="1">SUM(B4:AB4,AI4:AT4)-AC4</f>
        <v>364.81051673751438</v>
      </c>
      <c r="AE4">
        <f>'IDT-1'!C4</f>
        <v>0</v>
      </c>
      <c r="AF4" s="24"/>
      <c r="AG4">
        <f t="shared" ref="AG4:AG67" si="2">SUM(AD4:AF4)</f>
        <v>364.81051673751438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5.9724799999999991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634.65507242495119</v>
      </c>
      <c r="P5" s="36">
        <v>34.689999999999991</v>
      </c>
      <c r="Q5" s="36">
        <v>11.56</v>
      </c>
      <c r="R5" s="38">
        <v>0</v>
      </c>
      <c r="S5" s="38">
        <v>0</v>
      </c>
      <c r="T5" s="37">
        <f>SUMPRODUCT(LTA!J5:AN5,LTA!J$101:AN$101,LTA!J$104:AN$104)</f>
        <v>46.5</v>
      </c>
      <c r="U5" s="37">
        <f>SUMPRODUCT(LTA!J5:AN5,LTA!J$102:AN$102,LTA!J$104:AN$104)</f>
        <v>73.990000000000009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-345</v>
      </c>
      <c r="AA5" s="75">
        <f>STOA!I5</f>
        <v>0</v>
      </c>
      <c r="AB5" s="75">
        <f>-STOA!O5</f>
        <v>-136.94</v>
      </c>
      <c r="AC5">
        <f t="shared" si="0"/>
        <v>11.466877541145127</v>
      </c>
      <c r="AD5">
        <f t="shared" si="1"/>
        <v>339.29747472468659</v>
      </c>
      <c r="AE5">
        <f>'IDT-1'!C5</f>
        <v>0</v>
      </c>
      <c r="AF5" s="24"/>
      <c r="AG5">
        <f t="shared" si="2"/>
        <v>339.29747472468659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5.9724799999999991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634.65507242495119</v>
      </c>
      <c r="P6" s="36">
        <v>34.69</v>
      </c>
      <c r="Q6" s="36">
        <v>11.56</v>
      </c>
      <c r="R6" s="38">
        <v>0</v>
      </c>
      <c r="S6" s="38">
        <v>0</v>
      </c>
      <c r="T6" s="37">
        <f>SUMPRODUCT(LTA!J6:AN6,LTA!J$101:AN$101,LTA!J$104:AN$104)</f>
        <v>46.37</v>
      </c>
      <c r="U6" s="37">
        <f>SUMPRODUCT(LTA!J6:AN6,LTA!J$102:AN$102,LTA!J$104:AN$104)</f>
        <v>74.08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-360</v>
      </c>
      <c r="AA6" s="75">
        <f>STOA!I6</f>
        <v>0</v>
      </c>
      <c r="AB6" s="75">
        <f>-STOA!O6</f>
        <v>-136.94</v>
      </c>
      <c r="AC6">
        <f t="shared" si="0"/>
        <v>11.585137749293576</v>
      </c>
      <c r="AD6">
        <f t="shared" si="1"/>
        <v>325.13921451653835</v>
      </c>
      <c r="AE6">
        <f>'IDT-1'!C6</f>
        <v>0</v>
      </c>
      <c r="AF6" s="24"/>
      <c r="AG6">
        <f t="shared" si="2"/>
        <v>325.13921451653835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-22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5.9724799999999991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639.67683603013199</v>
      </c>
      <c r="P7" s="36">
        <v>34.69</v>
      </c>
      <c r="Q7" s="36">
        <v>11.56</v>
      </c>
      <c r="R7" s="38">
        <v>0</v>
      </c>
      <c r="S7" s="38">
        <v>0</v>
      </c>
      <c r="T7" s="37">
        <f>SUMPRODUCT(LTA!J7:AN7,LTA!J$101:AN$101,LTA!J$104:AN$104)</f>
        <v>46.34</v>
      </c>
      <c r="U7" s="37">
        <f>SUMPRODUCT(LTA!J7:AN7,LTA!J$102:AN$102,LTA!J$104:AN$104)</f>
        <v>73.740000000000009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-380</v>
      </c>
      <c r="AA7" s="75">
        <f>STOA!I7</f>
        <v>0</v>
      </c>
      <c r="AB7" s="75">
        <f>-STOA!O7</f>
        <v>-136.94</v>
      </c>
      <c r="AC7">
        <f t="shared" si="0"/>
        <v>11.819049191249542</v>
      </c>
      <c r="AD7">
        <f t="shared" si="1"/>
        <v>306.55706667976307</v>
      </c>
      <c r="AE7">
        <f>'IDT-1'!C7</f>
        <v>0</v>
      </c>
      <c r="AF7" s="24"/>
      <c r="AG7">
        <f t="shared" si="2"/>
        <v>306.55706667976307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5.9724799999999991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636.25499267101338</v>
      </c>
      <c r="P8" s="36">
        <v>34.69</v>
      </c>
      <c r="Q8" s="36">
        <v>11.56</v>
      </c>
      <c r="R8" s="38">
        <v>0</v>
      </c>
      <c r="S8" s="38">
        <v>0</v>
      </c>
      <c r="T8" s="37">
        <f>SUMPRODUCT(LTA!J8:AN8,LTA!J$101:AN$101,LTA!J$104:AN$104)</f>
        <v>46.3</v>
      </c>
      <c r="U8" s="37">
        <f>SUMPRODUCT(LTA!J8:AN8,LTA!J$102:AN$102,LTA!J$104:AN$104)</f>
        <v>73.55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-385</v>
      </c>
      <c r="AA8" s="75">
        <f>STOA!I8</f>
        <v>0</v>
      </c>
      <c r="AB8" s="75">
        <f>-STOA!O8</f>
        <v>-136.94</v>
      </c>
      <c r="AC8">
        <f t="shared" si="0"/>
        <v>11.830729495657391</v>
      </c>
      <c r="AD8">
        <f t="shared" si="1"/>
        <v>297.89354301623644</v>
      </c>
      <c r="AE8">
        <f>'IDT-1'!C8</f>
        <v>0</v>
      </c>
      <c r="AF8" s="24"/>
      <c r="AG8">
        <f t="shared" si="2"/>
        <v>297.89354301623644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5.9724799999999991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635.1743310710134</v>
      </c>
      <c r="P9" s="36">
        <v>34.69</v>
      </c>
      <c r="Q9" s="36">
        <v>11.56</v>
      </c>
      <c r="R9" s="38">
        <v>0</v>
      </c>
      <c r="S9" s="38">
        <v>0</v>
      </c>
      <c r="T9" s="37">
        <f>SUMPRODUCT(LTA!J9:AN9,LTA!J$101:AN$101,LTA!J$104:AN$104)</f>
        <v>58.51</v>
      </c>
      <c r="U9" s="37">
        <f>SUMPRODUCT(LTA!J9:AN9,LTA!J$102:AN$102,LTA!J$104:AN$104)</f>
        <v>78.89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-375</v>
      </c>
      <c r="AA9" s="75">
        <f>STOA!I9</f>
        <v>0</v>
      </c>
      <c r="AB9" s="75">
        <f>-STOA!O9</f>
        <v>-136.94</v>
      </c>
      <c r="AC9">
        <f t="shared" si="0"/>
        <v>11.672581417846274</v>
      </c>
      <c r="AD9">
        <f t="shared" si="1"/>
        <v>349.52102949404764</v>
      </c>
      <c r="AE9">
        <f>'IDT-1'!C9</f>
        <v>0</v>
      </c>
      <c r="AF9" s="24"/>
      <c r="AG9">
        <f t="shared" si="2"/>
        <v>349.52102949404764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5.9724799999999991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635.1743310710134</v>
      </c>
      <c r="P10" s="36">
        <v>34.69</v>
      </c>
      <c r="Q10" s="36">
        <v>11.56</v>
      </c>
      <c r="R10" s="38">
        <v>0</v>
      </c>
      <c r="S10" s="38">
        <v>0</v>
      </c>
      <c r="T10" s="37">
        <f>SUMPRODUCT(LTA!J10:AN10,LTA!J$101:AN$101,LTA!J$104:AN$104)</f>
        <v>58.37</v>
      </c>
      <c r="U10" s="37">
        <f>SUMPRODUCT(LTA!J10:AN10,LTA!J$102:AN$102,LTA!J$104:AN$104)</f>
        <v>78.599999999999994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-385</v>
      </c>
      <c r="AA10" s="75">
        <f>STOA!I10</f>
        <v>0</v>
      </c>
      <c r="AB10" s="75">
        <f>-STOA!O10</f>
        <v>-136.94</v>
      </c>
      <c r="AC10">
        <f t="shared" si="0"/>
        <v>11.753680995095166</v>
      </c>
      <c r="AD10">
        <f t="shared" si="1"/>
        <v>339.0099299167988</v>
      </c>
      <c r="AE10">
        <f>'IDT-1'!C10</f>
        <v>0</v>
      </c>
      <c r="AF10" s="24"/>
      <c r="AG10">
        <f t="shared" si="2"/>
        <v>339.0099299167988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5.9724799999999991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638.79399868684743</v>
      </c>
      <c r="P11" s="36">
        <v>34.69</v>
      </c>
      <c r="Q11" s="36">
        <v>11.56</v>
      </c>
      <c r="R11" s="38">
        <v>0</v>
      </c>
      <c r="S11" s="38">
        <v>0</v>
      </c>
      <c r="T11" s="37">
        <f>SUMPRODUCT(LTA!J11:AN11,LTA!J$101:AN$101,LTA!J$104:AN$104)</f>
        <v>57.84</v>
      </c>
      <c r="U11" s="37">
        <f>SUMPRODUCT(LTA!J11:AN11,LTA!J$102:AN$102,LTA!J$104:AN$104)</f>
        <v>78.099999999999994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-405</v>
      </c>
      <c r="AA11" s="75">
        <f>STOA!I11</f>
        <v>0</v>
      </c>
      <c r="AB11" s="75">
        <f>-STOA!O11</f>
        <v>-136.94</v>
      </c>
      <c r="AC11">
        <f t="shared" si="0"/>
        <v>12.2159344047624</v>
      </c>
      <c r="AD11">
        <f t="shared" si="1"/>
        <v>289.13734412296566</v>
      </c>
      <c r="AE11">
        <f>'IDT-1'!C11</f>
        <v>0</v>
      </c>
      <c r="AF11" s="24"/>
      <c r="AG11">
        <f t="shared" si="2"/>
        <v>289.13734412296566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5.9724799999999991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638.79399868684743</v>
      </c>
      <c r="P12" s="36">
        <v>34.69</v>
      </c>
      <c r="Q12" s="36">
        <v>11.56</v>
      </c>
      <c r="R12" s="38">
        <v>0</v>
      </c>
      <c r="S12" s="38">
        <v>0</v>
      </c>
      <c r="T12" s="37">
        <f>SUMPRODUCT(LTA!J12:AN12,LTA!J$101:AN$101,LTA!J$104:AN$104)</f>
        <v>57.17</v>
      </c>
      <c r="U12" s="37">
        <f>SUMPRODUCT(LTA!J12:AN12,LTA!J$102:AN$102,LTA!J$104:AN$104)</f>
        <v>78.290000000000006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-405</v>
      </c>
      <c r="AA12" s="75">
        <f>STOA!I12</f>
        <v>0</v>
      </c>
      <c r="AB12" s="75">
        <f>-STOA!O12</f>
        <v>-136.94</v>
      </c>
      <c r="AC12">
        <f t="shared" si="0"/>
        <v>12.262729351111737</v>
      </c>
      <c r="AD12">
        <f t="shared" si="1"/>
        <v>282.61054917661619</v>
      </c>
      <c r="AE12">
        <f>'IDT-1'!C12</f>
        <v>0</v>
      </c>
      <c r="AF12" s="24"/>
      <c r="AG12">
        <f t="shared" si="2"/>
        <v>282.61054917661619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5.9724799999999991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637.71333708684745</v>
      </c>
      <c r="P13" s="36">
        <v>34.69</v>
      </c>
      <c r="Q13" s="36">
        <v>11.56</v>
      </c>
      <c r="R13" s="38">
        <v>0</v>
      </c>
      <c r="S13" s="38">
        <v>0</v>
      </c>
      <c r="T13" s="37">
        <f>SUMPRODUCT(LTA!J13:AN13,LTA!J$101:AN$101,LTA!J$104:AN$104)</f>
        <v>65.84</v>
      </c>
      <c r="U13" s="37">
        <f>SUMPRODUCT(LTA!J13:AN13,LTA!J$102:AN$102,LTA!J$104:AN$104)</f>
        <v>78.290000000000006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-400</v>
      </c>
      <c r="AA13" s="75">
        <f>STOA!I13</f>
        <v>0</v>
      </c>
      <c r="AB13" s="75">
        <f>-STOA!O13</f>
        <v>-136.94</v>
      </c>
      <c r="AC13">
        <f t="shared" si="0"/>
        <v>12.402720213195737</v>
      </c>
      <c r="AD13">
        <f t="shared" si="1"/>
        <v>281.05989671453227</v>
      </c>
      <c r="AE13">
        <f>'IDT-1'!C13</f>
        <v>0</v>
      </c>
      <c r="AF13" s="24"/>
      <c r="AG13">
        <f t="shared" si="2"/>
        <v>281.05989671453227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-52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5.9724799999999991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637.71333708684745</v>
      </c>
      <c r="P14" s="36">
        <v>34.69</v>
      </c>
      <c r="Q14" s="36">
        <v>11.56</v>
      </c>
      <c r="R14" s="38">
        <v>0</v>
      </c>
      <c r="S14" s="38">
        <v>0</v>
      </c>
      <c r="T14" s="37">
        <f>SUMPRODUCT(LTA!J14:AN14,LTA!J$101:AN$101,LTA!J$104:AN$104)</f>
        <v>65.94</v>
      </c>
      <c r="U14" s="37">
        <f>SUMPRODUCT(LTA!J14:AN14,LTA!J$102:AN$102,LTA!J$104:AN$104)</f>
        <v>78.34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-405</v>
      </c>
      <c r="AA14" s="75">
        <f>STOA!I14</f>
        <v>0</v>
      </c>
      <c r="AB14" s="75">
        <f>-STOA!O14</f>
        <v>-136.94</v>
      </c>
      <c r="AC14">
        <f t="shared" si="0"/>
        <v>12.446336001820184</v>
      </c>
      <c r="AD14">
        <f t="shared" si="1"/>
        <v>276.16628092590793</v>
      </c>
      <c r="AE14">
        <f>'IDT-1'!C14</f>
        <v>0</v>
      </c>
      <c r="AF14" s="24"/>
      <c r="AG14">
        <f t="shared" si="2"/>
        <v>276.16628092590793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5.9724799999999991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621.84306870178887</v>
      </c>
      <c r="P15" s="36">
        <v>34.69</v>
      </c>
      <c r="Q15" s="36">
        <v>11.56</v>
      </c>
      <c r="R15" s="38">
        <v>0</v>
      </c>
      <c r="S15" s="38">
        <v>0</v>
      </c>
      <c r="T15" s="37">
        <f>SUMPRODUCT(LTA!J15:AN15,LTA!J$101:AN$101,LTA!J$104:AN$104)</f>
        <v>65.319999999999993</v>
      </c>
      <c r="U15" s="37">
        <f>SUMPRODUCT(LTA!J15:AN15,LTA!J$102:AN$102,LTA!J$104:AN$104)</f>
        <v>78.03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-405</v>
      </c>
      <c r="AA15" s="75">
        <f>STOA!I15</f>
        <v>0</v>
      </c>
      <c r="AB15" s="75">
        <f>-STOA!O15</f>
        <v>-136.94</v>
      </c>
      <c r="AC15">
        <f t="shared" si="0"/>
        <v>12.203559854687022</v>
      </c>
      <c r="AD15">
        <f t="shared" si="1"/>
        <v>271.60878868798233</v>
      </c>
      <c r="AE15">
        <f>'IDT-1'!C15</f>
        <v>0</v>
      </c>
      <c r="AF15" s="24"/>
      <c r="AG15">
        <f t="shared" si="2"/>
        <v>271.60878868798233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5.9724799999999991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625.82367260178887</v>
      </c>
      <c r="P16" s="36">
        <v>34.69</v>
      </c>
      <c r="Q16" s="36">
        <v>11.56</v>
      </c>
      <c r="R16" s="38">
        <v>0</v>
      </c>
      <c r="S16" s="38">
        <v>0</v>
      </c>
      <c r="T16" s="37">
        <f>SUMPRODUCT(LTA!J16:AN16,LTA!J$101:AN$101,LTA!J$104:AN$104)</f>
        <v>64.599999999999994</v>
      </c>
      <c r="U16" s="37">
        <f>SUMPRODUCT(LTA!J16:AN16,LTA!J$102:AN$102,LTA!J$104:AN$104)</f>
        <v>77.650000000000006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-410</v>
      </c>
      <c r="AA16" s="75">
        <f>STOA!I16</f>
        <v>0</v>
      </c>
      <c r="AB16" s="75">
        <f>-STOA!O16</f>
        <v>-136.94</v>
      </c>
      <c r="AC16">
        <f t="shared" si="0"/>
        <v>12.287055031521247</v>
      </c>
      <c r="AD16">
        <f t="shared" si="1"/>
        <v>267.4058974111482</v>
      </c>
      <c r="AE16">
        <f>'IDT-1'!C16</f>
        <v>0</v>
      </c>
      <c r="AF16" s="24"/>
      <c r="AG16">
        <f t="shared" si="2"/>
        <v>267.4058974111482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5.9724799999999991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629.37778335376822</v>
      </c>
      <c r="P17" s="36">
        <v>34.69</v>
      </c>
      <c r="Q17" s="36">
        <v>11.56</v>
      </c>
      <c r="R17" s="38">
        <v>0</v>
      </c>
      <c r="S17" s="38">
        <v>0</v>
      </c>
      <c r="T17" s="37">
        <f>SUMPRODUCT(LTA!J17:AN17,LTA!J$101:AN$101,LTA!J$104:AN$104)</f>
        <v>63.78</v>
      </c>
      <c r="U17" s="37">
        <f>SUMPRODUCT(LTA!J17:AN17,LTA!J$102:AN$102,LTA!J$104:AN$104)</f>
        <v>77.240000000000009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-410</v>
      </c>
      <c r="AA17" s="75">
        <f>STOA!I17</f>
        <v>0</v>
      </c>
      <c r="AB17" s="75">
        <f>-STOA!O17</f>
        <v>-136.94</v>
      </c>
      <c r="AC17">
        <f t="shared" si="0"/>
        <v>12.289635246388094</v>
      </c>
      <c r="AD17">
        <f t="shared" si="1"/>
        <v>271.72742794826064</v>
      </c>
      <c r="AE17">
        <f>'IDT-1'!C17</f>
        <v>0</v>
      </c>
      <c r="AF17" s="24"/>
      <c r="AG17">
        <f t="shared" si="2"/>
        <v>271.72742794826064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5.9724799999999991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629.37778335376822</v>
      </c>
      <c r="P18" s="36">
        <v>34.69</v>
      </c>
      <c r="Q18" s="36">
        <v>11.56</v>
      </c>
      <c r="R18" s="38">
        <v>0</v>
      </c>
      <c r="S18" s="38">
        <v>0</v>
      </c>
      <c r="T18" s="37">
        <f>SUMPRODUCT(LTA!J18:AN18,LTA!J$101:AN$101,LTA!J$104:AN$104)</f>
        <v>62.83</v>
      </c>
      <c r="U18" s="37">
        <f>SUMPRODUCT(LTA!J18:AN18,LTA!J$102:AN$102,LTA!J$104:AN$104)</f>
        <v>76.77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-410</v>
      </c>
      <c r="AA18" s="75">
        <f>STOA!I18</f>
        <v>0</v>
      </c>
      <c r="AB18" s="75">
        <f>-STOA!O18</f>
        <v>-136.94</v>
      </c>
      <c r="AC18">
        <f t="shared" si="0"/>
        <v>12.269236088663206</v>
      </c>
      <c r="AD18">
        <f t="shared" si="1"/>
        <v>271.32782710598559</v>
      </c>
      <c r="AE18">
        <f>'IDT-1'!C18</f>
        <v>0</v>
      </c>
      <c r="AF18" s="24"/>
      <c r="AG18">
        <f t="shared" si="2"/>
        <v>271.32782710598559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-39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5.9724799999999991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642.71290730197791</v>
      </c>
      <c r="P19" s="36">
        <v>34.69</v>
      </c>
      <c r="Q19" s="36">
        <v>11.56</v>
      </c>
      <c r="R19" s="38">
        <v>0</v>
      </c>
      <c r="S19" s="38">
        <v>0</v>
      </c>
      <c r="T19" s="37">
        <f>SUMPRODUCT(LTA!J19:AN19,LTA!J$101:AN$101,LTA!J$104:AN$104)</f>
        <v>61.78</v>
      </c>
      <c r="U19" s="37">
        <f>SUMPRODUCT(LTA!J19:AN19,LTA!J$102:AN$102,LTA!J$104:AN$104)</f>
        <v>76.25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-410</v>
      </c>
      <c r="AA19" s="75">
        <f>STOA!I19</f>
        <v>0</v>
      </c>
      <c r="AB19" s="75">
        <f>-STOA!O19</f>
        <v>-136.94</v>
      </c>
      <c r="AC19">
        <f t="shared" si="0"/>
        <v>12.376534287553056</v>
      </c>
      <c r="AD19">
        <f t="shared" si="1"/>
        <v>281.98565285530537</v>
      </c>
      <c r="AE19">
        <f>'IDT-1'!C19</f>
        <v>0</v>
      </c>
      <c r="AF19" s="24"/>
      <c r="AG19">
        <f t="shared" si="2"/>
        <v>281.98565285530537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5.9724799999999991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642.71290730197791</v>
      </c>
      <c r="P20" s="36">
        <v>34.69</v>
      </c>
      <c r="Q20" s="36">
        <v>11.56</v>
      </c>
      <c r="R20" s="38">
        <v>0</v>
      </c>
      <c r="S20" s="38">
        <v>0</v>
      </c>
      <c r="T20" s="37">
        <f>SUMPRODUCT(LTA!J20:AN20,LTA!J$101:AN$101,LTA!J$104:AN$104)</f>
        <v>60.62</v>
      </c>
      <c r="U20" s="37">
        <f>SUMPRODUCT(LTA!J20:AN20,LTA!J$102:AN$102,LTA!J$104:AN$104)</f>
        <v>75.67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-405</v>
      </c>
      <c r="AA20" s="75">
        <f>STOA!I20</f>
        <v>0</v>
      </c>
      <c r="AB20" s="75">
        <f>-STOA!O20</f>
        <v>-136.94</v>
      </c>
      <c r="AC20">
        <f t="shared" si="0"/>
        <v>12.311091341203722</v>
      </c>
      <c r="AD20">
        <f t="shared" si="1"/>
        <v>286.31109580165469</v>
      </c>
      <c r="AE20">
        <f>'IDT-1'!C20</f>
        <v>0</v>
      </c>
      <c r="AF20" s="24"/>
      <c r="AG20">
        <f t="shared" si="2"/>
        <v>286.31109580165469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-39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5.9724799999999991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638.7323034019779</v>
      </c>
      <c r="P21" s="36">
        <v>34.69</v>
      </c>
      <c r="Q21" s="36">
        <v>11.56</v>
      </c>
      <c r="R21" s="38">
        <v>0</v>
      </c>
      <c r="S21" s="38">
        <v>0</v>
      </c>
      <c r="T21" s="37">
        <f>SUMPRODUCT(LTA!J21:AN21,LTA!J$101:AN$101,LTA!J$104:AN$104)</f>
        <v>39.54</v>
      </c>
      <c r="U21" s="37">
        <f>SUMPRODUCT(LTA!J21:AN21,LTA!J$102:AN$102,LTA!J$104:AN$104)</f>
        <v>69.03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-395</v>
      </c>
      <c r="AA21" s="75">
        <f>STOA!I21</f>
        <v>0</v>
      </c>
      <c r="AB21" s="75">
        <f>-STOA!O21</f>
        <v>-136.94</v>
      </c>
      <c r="AC21">
        <f t="shared" si="0"/>
        <v>11.858440798496162</v>
      </c>
      <c r="AD21">
        <f t="shared" si="1"/>
        <v>277.06314244436226</v>
      </c>
      <c r="AE21">
        <f>'IDT-1'!C21</f>
        <v>0</v>
      </c>
      <c r="AF21" s="24"/>
      <c r="AG21">
        <f t="shared" si="2"/>
        <v>277.06314244436226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-27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5.9724799999999991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646.40172529117694</v>
      </c>
      <c r="P22" s="36">
        <v>34.689999999999991</v>
      </c>
      <c r="Q22" s="36">
        <v>11.56</v>
      </c>
      <c r="R22" s="38">
        <v>0</v>
      </c>
      <c r="S22" s="38">
        <v>0</v>
      </c>
      <c r="T22" s="37">
        <f>SUMPRODUCT(LTA!J22:AN22,LTA!J$101:AN$101,LTA!J$104:AN$104)</f>
        <v>38.46</v>
      </c>
      <c r="U22" s="37">
        <f>SUMPRODUCT(LTA!J22:AN22,LTA!J$102:AN$102,LTA!J$104:AN$104)</f>
        <v>68.740000000000009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-385</v>
      </c>
      <c r="AA22" s="75">
        <f>STOA!I22</f>
        <v>0</v>
      </c>
      <c r="AB22" s="75">
        <f>-STOA!O22</f>
        <v>-136.94</v>
      </c>
      <c r="AC22">
        <f t="shared" si="0"/>
        <v>11.8605289960161</v>
      </c>
      <c r="AD22">
        <f t="shared" si="1"/>
        <v>289.36047613604143</v>
      </c>
      <c r="AE22">
        <f>'IDT-1'!C22</f>
        <v>0</v>
      </c>
      <c r="AF22" s="24"/>
      <c r="AG22">
        <f t="shared" si="2"/>
        <v>289.36047613604143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-31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5.9724799999999991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646.40132109549336</v>
      </c>
      <c r="P23" s="36">
        <v>52.529999999999994</v>
      </c>
      <c r="Q23" s="36">
        <v>11.56</v>
      </c>
      <c r="R23" s="38">
        <v>0</v>
      </c>
      <c r="S23" s="38">
        <v>0</v>
      </c>
      <c r="T23" s="37">
        <f>SUMPRODUCT(LTA!J23:AN23,LTA!J$101:AN$101,LTA!J$104:AN$104)</f>
        <v>38.159999999999997</v>
      </c>
      <c r="U23" s="37">
        <f>SUMPRODUCT(LTA!J23:AN23,LTA!J$102:AN$102,LTA!J$104:AN$104)</f>
        <v>68.319999999999993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-396</v>
      </c>
      <c r="AA23" s="75">
        <f>STOA!I23</f>
        <v>0</v>
      </c>
      <c r="AB23" s="75">
        <f>-STOA!O23</f>
        <v>-136.94</v>
      </c>
      <c r="AC23">
        <f t="shared" si="0"/>
        <v>11.834910446274577</v>
      </c>
      <c r="AD23">
        <f t="shared" si="1"/>
        <v>326.50569049009937</v>
      </c>
      <c r="AE23">
        <f>'IDT-1'!C23</f>
        <v>0</v>
      </c>
      <c r="AF23" s="24"/>
      <c r="AG23">
        <f t="shared" si="2"/>
        <v>326.50569049009937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5.9724799999999991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646.21840372353927</v>
      </c>
      <c r="P24" s="36">
        <v>61.910000000000004</v>
      </c>
      <c r="Q24" s="36">
        <v>11.56</v>
      </c>
      <c r="R24" s="38">
        <v>0</v>
      </c>
      <c r="S24" s="38">
        <v>0</v>
      </c>
      <c r="T24" s="37">
        <f>SUMPRODUCT(LTA!J24:AN24,LTA!J$101:AN$101,LTA!J$104:AN$104)</f>
        <v>37.83</v>
      </c>
      <c r="U24" s="37">
        <f>SUMPRODUCT(LTA!J24:AN24,LTA!J$102:AN$102,LTA!J$104:AN$104)</f>
        <v>68.03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-366</v>
      </c>
      <c r="AA24" s="75">
        <f>STOA!I24</f>
        <v>0</v>
      </c>
      <c r="AB24" s="75">
        <f>-STOA!O24</f>
        <v>-136.94</v>
      </c>
      <c r="AC24">
        <f t="shared" si="0"/>
        <v>11.678236681778158</v>
      </c>
      <c r="AD24">
        <f t="shared" si="1"/>
        <v>362.23944688264169</v>
      </c>
      <c r="AE24">
        <f>'IDT-1'!C24</f>
        <v>0</v>
      </c>
      <c r="AF24" s="24"/>
      <c r="AG24">
        <f t="shared" si="2"/>
        <v>362.23944688264169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5.9724799999999991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646.39742222408461</v>
      </c>
      <c r="P25" s="36">
        <v>50.1</v>
      </c>
      <c r="Q25" s="36">
        <v>11.56</v>
      </c>
      <c r="R25" s="38">
        <v>0</v>
      </c>
      <c r="S25" s="38">
        <v>0</v>
      </c>
      <c r="T25" s="37">
        <f>SUMPRODUCT(LTA!J25:AN25,LTA!J$101:AN$101,LTA!J$104:AN$104)</f>
        <v>36.130000000000003</v>
      </c>
      <c r="U25" s="37">
        <f>SUMPRODUCT(LTA!J25:AN25,LTA!J$102:AN$102,LTA!J$104:AN$104)</f>
        <v>67.33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-311</v>
      </c>
      <c r="AA25" s="75">
        <f>STOA!I25</f>
        <v>0</v>
      </c>
      <c r="AB25" s="75">
        <f>-STOA!O25</f>
        <v>-136.94</v>
      </c>
      <c r="AC25">
        <f t="shared" si="0"/>
        <v>11.153760866388064</v>
      </c>
      <c r="AD25">
        <f t="shared" si="1"/>
        <v>396.73294119857724</v>
      </c>
      <c r="AE25">
        <f>'IDT-1'!C25</f>
        <v>0</v>
      </c>
      <c r="AF25" s="24"/>
      <c r="AG25">
        <f t="shared" si="2"/>
        <v>396.73294119857724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5.9724799999999991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646.39778674059767</v>
      </c>
      <c r="P26" s="36">
        <v>50.1</v>
      </c>
      <c r="Q26" s="36">
        <v>11.56</v>
      </c>
      <c r="R26" s="38">
        <v>0</v>
      </c>
      <c r="S26" s="38">
        <v>0</v>
      </c>
      <c r="T26" s="37">
        <f>SUMPRODUCT(LTA!J26:AN26,LTA!J$101:AN$101,LTA!J$104:AN$104)</f>
        <v>35.630000000000003</v>
      </c>
      <c r="U26" s="37">
        <f>SUMPRODUCT(LTA!J26:AN26,LTA!J$102:AN$102,LTA!J$104:AN$104)</f>
        <v>66.89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-266</v>
      </c>
      <c r="AA26" s="75">
        <f>STOA!I26</f>
        <v>0</v>
      </c>
      <c r="AB26" s="75">
        <f>-STOA!O26</f>
        <v>-136.94</v>
      </c>
      <c r="AC26">
        <f t="shared" si="0"/>
        <v>10.790079303881432</v>
      </c>
      <c r="AD26">
        <f t="shared" si="1"/>
        <v>438.15698727759684</v>
      </c>
      <c r="AE26">
        <f>'IDT-1'!C26</f>
        <v>0</v>
      </c>
      <c r="AF26" s="24"/>
      <c r="AG26">
        <f t="shared" si="2"/>
        <v>438.15698727759684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-13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5.9724799999999991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45.97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662.49289246207422</v>
      </c>
      <c r="P27" s="36">
        <v>68.09999999999998</v>
      </c>
      <c r="Q27" s="36">
        <v>11.559999999999999</v>
      </c>
      <c r="R27" s="38">
        <v>0</v>
      </c>
      <c r="S27" s="38">
        <v>0</v>
      </c>
      <c r="T27" s="37">
        <f>SUMPRODUCT(LTA!J27:AN27,LTA!J$101:AN$101,LTA!J$104:AN$104)</f>
        <v>31.85</v>
      </c>
      <c r="U27" s="37">
        <f>SUMPRODUCT(LTA!J27:AN27,LTA!J$102:AN$102,LTA!J$104:AN$104)</f>
        <v>95.38000000000001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-146</v>
      </c>
      <c r="AA27" s="75">
        <f>STOA!I27</f>
        <v>0</v>
      </c>
      <c r="AB27" s="75">
        <f>-STOA!O27</f>
        <v>-220</v>
      </c>
      <c r="AC27">
        <f t="shared" si="0"/>
        <v>10.933530127471258</v>
      </c>
      <c r="AD27">
        <f t="shared" si="1"/>
        <v>533.30088233460299</v>
      </c>
      <c r="AE27">
        <f>'IDT-1'!C27</f>
        <v>-35.561999999999998</v>
      </c>
      <c r="AF27" s="24"/>
      <c r="AG27">
        <f t="shared" si="2"/>
        <v>497.73888233460298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5.9724799999999991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45.97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670.64488231970108</v>
      </c>
      <c r="P28" s="36">
        <v>68.099999999999994</v>
      </c>
      <c r="Q28" s="36">
        <v>11.56</v>
      </c>
      <c r="R28" s="38">
        <v>0</v>
      </c>
      <c r="S28" s="38">
        <v>0</v>
      </c>
      <c r="T28" s="37">
        <f>SUMPRODUCT(LTA!J28:AN28,LTA!J$101:AN$101,LTA!J$104:AN$104)</f>
        <v>31.71</v>
      </c>
      <c r="U28" s="37">
        <f>SUMPRODUCT(LTA!J28:AN28,LTA!J$102:AN$102,LTA!J$104:AN$104)</f>
        <v>100.61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-41</v>
      </c>
      <c r="AA28" s="75">
        <f>STOA!I28</f>
        <v>0</v>
      </c>
      <c r="AB28" s="75">
        <f>-STOA!O28</f>
        <v>-220</v>
      </c>
      <c r="AC28">
        <f t="shared" si="0"/>
        <v>10.223060542961084</v>
      </c>
      <c r="AD28">
        <f t="shared" si="1"/>
        <v>644.25334177674006</v>
      </c>
      <c r="AE28">
        <f>'IDT-1'!C28</f>
        <v>-91</v>
      </c>
      <c r="AF28" s="24"/>
      <c r="AG28">
        <f t="shared" si="2"/>
        <v>553.25334177674006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5.9724799999999991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45.97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685.48815299832461</v>
      </c>
      <c r="P29" s="36">
        <v>68.099999999999994</v>
      </c>
      <c r="Q29" s="36">
        <v>11.56</v>
      </c>
      <c r="R29" s="38">
        <v>0.95</v>
      </c>
      <c r="S29" s="38">
        <v>0</v>
      </c>
      <c r="T29" s="37">
        <f>SUMPRODUCT(LTA!J29:AN29,LTA!J$101:AN$101,LTA!J$104:AN$104)</f>
        <v>31.09</v>
      </c>
      <c r="U29" s="37">
        <f>SUMPRODUCT(LTA!J29:AN29,LTA!J$102:AN$102,LTA!J$104:AN$104)</f>
        <v>100.17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-41</v>
      </c>
      <c r="AA29" s="75">
        <f>STOA!I29</f>
        <v>0</v>
      </c>
      <c r="AB29" s="75">
        <f>-STOA!O29</f>
        <v>-220</v>
      </c>
      <c r="AC29">
        <f t="shared" si="0"/>
        <v>10.329877701211743</v>
      </c>
      <c r="AD29">
        <f t="shared" si="1"/>
        <v>660.87979529711288</v>
      </c>
      <c r="AE29">
        <f>'IDT-1'!C29</f>
        <v>-46</v>
      </c>
      <c r="AF29" s="24"/>
      <c r="AG29">
        <f t="shared" si="2"/>
        <v>614.87979529711288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5.9724799999999991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45.97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714.29161912472864</v>
      </c>
      <c r="P30" s="36">
        <v>68.09999999999998</v>
      </c>
      <c r="Q30" s="36">
        <v>11.559999999999999</v>
      </c>
      <c r="R30" s="38">
        <v>3.45</v>
      </c>
      <c r="S30" s="38">
        <v>0</v>
      </c>
      <c r="T30" s="37">
        <f>SUMPRODUCT(LTA!J30:AN30,LTA!J$101:AN$101,LTA!J$104:AN$104)</f>
        <v>30.28</v>
      </c>
      <c r="U30" s="37">
        <f>SUMPRODUCT(LTA!J30:AN30,LTA!J$102:AN$102,LTA!J$104:AN$104)</f>
        <v>99.88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-41</v>
      </c>
      <c r="AA30" s="75">
        <f>STOA!I30</f>
        <v>0</v>
      </c>
      <c r="AB30" s="75">
        <f>-STOA!O30</f>
        <v>-220</v>
      </c>
      <c r="AC30">
        <f t="shared" si="0"/>
        <v>10.609000289848204</v>
      </c>
      <c r="AD30">
        <f t="shared" si="1"/>
        <v>687.80413883488052</v>
      </c>
      <c r="AE30">
        <f>'IDT-1'!C30</f>
        <v>-26</v>
      </c>
      <c r="AF30" s="24"/>
      <c r="AG30">
        <f t="shared" si="2"/>
        <v>661.80413883488052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5.9724799999999991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45.97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716.99016626681566</v>
      </c>
      <c r="P31" s="36">
        <v>68.09999999999998</v>
      </c>
      <c r="Q31" s="36">
        <v>22.076751508018241</v>
      </c>
      <c r="R31" s="38">
        <v>8.39</v>
      </c>
      <c r="S31" s="38">
        <v>0</v>
      </c>
      <c r="T31" s="37">
        <f>SUMPRODUCT(LTA!J31:AN31,LTA!J$101:AN$101,LTA!J$104:AN$104)</f>
        <v>30.29</v>
      </c>
      <c r="U31" s="37">
        <f>SUMPRODUCT(LTA!J31:AN31,LTA!J$102:AN$102,LTA!J$104:AN$104)</f>
        <v>112.30000000000001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-31.34</v>
      </c>
      <c r="AA31" s="75">
        <f>STOA!I31</f>
        <v>0</v>
      </c>
      <c r="AB31" s="75">
        <f>-STOA!O31</f>
        <v>-220</v>
      </c>
      <c r="AC31">
        <f t="shared" si="0"/>
        <v>10.919623938484886</v>
      </c>
      <c r="AD31">
        <f t="shared" si="1"/>
        <v>711.7388138363491</v>
      </c>
      <c r="AE31">
        <f>'IDT-1'!C31</f>
        <v>0</v>
      </c>
      <c r="AF31" s="24"/>
      <c r="AG31">
        <f t="shared" si="2"/>
        <v>711.7388138363491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-36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5.9724799999999991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44.998544698544698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808.17157892275486</v>
      </c>
      <c r="P32" s="36">
        <v>68.099999999999994</v>
      </c>
      <c r="Q32" s="36">
        <v>22.072539700805521</v>
      </c>
      <c r="R32" s="38">
        <v>15.97</v>
      </c>
      <c r="S32" s="38">
        <v>0</v>
      </c>
      <c r="T32" s="37">
        <f>SUMPRODUCT(LTA!J32:AN32,LTA!J$101:AN$101,LTA!J$104:AN$104)</f>
        <v>31.36</v>
      </c>
      <c r="U32" s="37">
        <f>SUMPRODUCT(LTA!J32:AN32,LTA!J$102:AN$102,LTA!J$104:AN$104)</f>
        <v>112.03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-65</v>
      </c>
      <c r="AA32" s="75">
        <f>STOA!I32</f>
        <v>0</v>
      </c>
      <c r="AB32" s="75">
        <f>-STOA!O32</f>
        <v>-220</v>
      </c>
      <c r="AC32">
        <f t="shared" si="0"/>
        <v>12.193835366874621</v>
      </c>
      <c r="AD32">
        <f t="shared" si="1"/>
        <v>756.3903479552306</v>
      </c>
      <c r="AE32">
        <f>'IDT-1'!C32</f>
        <v>0</v>
      </c>
      <c r="AF32" s="24"/>
      <c r="AG32">
        <f t="shared" si="2"/>
        <v>756.3903479552306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5.9724799999999991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54.998350824587703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809.0365632609911</v>
      </c>
      <c r="P33" s="36">
        <v>68.099999999999994</v>
      </c>
      <c r="Q33" s="36">
        <v>22.072539700805521</v>
      </c>
      <c r="R33" s="38">
        <v>23.967147447340231</v>
      </c>
      <c r="S33" s="38">
        <v>0</v>
      </c>
      <c r="T33" s="37">
        <f>SUMPRODUCT(LTA!J33:AN33,LTA!J$101:AN$101,LTA!J$104:AN$104)</f>
        <v>36.72</v>
      </c>
      <c r="U33" s="37">
        <f>SUMPRODUCT(LTA!J33:AN33,LTA!J$102:AN$102,LTA!J$104:AN$104)</f>
        <v>113.35000000000001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</v>
      </c>
      <c r="AA33" s="75">
        <f>STOA!I33</f>
        <v>0</v>
      </c>
      <c r="AB33" s="75">
        <f>-STOA!O33</f>
        <v>-220</v>
      </c>
      <c r="AC33">
        <f t="shared" si="0"/>
        <v>12.07801249406155</v>
      </c>
      <c r="AD33">
        <f t="shared" si="1"/>
        <v>821.04810873966289</v>
      </c>
      <c r="AE33">
        <f>'IDT-1'!C33</f>
        <v>-30</v>
      </c>
      <c r="AF33" s="24"/>
      <c r="AG33">
        <f t="shared" si="2"/>
        <v>791.04810873966289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5.9724799999999991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54.998350824587703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809.0365632609911</v>
      </c>
      <c r="P34" s="36">
        <v>68.099999999999994</v>
      </c>
      <c r="Q34" s="36">
        <v>22.072539700805521</v>
      </c>
      <c r="R34" s="38">
        <v>26.3</v>
      </c>
      <c r="S34" s="38">
        <v>0</v>
      </c>
      <c r="T34" s="37">
        <f>SUMPRODUCT(LTA!J34:AN34,LTA!J$101:AN$101,LTA!J$104:AN$104)</f>
        <v>49.650000000000006</v>
      </c>
      <c r="U34" s="37">
        <f>SUMPRODUCT(LTA!J34:AN34,LTA!J$102:AN$102,LTA!J$104:AN$104)</f>
        <v>113.23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-20</v>
      </c>
      <c r="AA34" s="75">
        <f>STOA!I34</f>
        <v>0</v>
      </c>
      <c r="AB34" s="75">
        <f>-STOA!O34</f>
        <v>-220</v>
      </c>
      <c r="AC34">
        <f t="shared" si="0"/>
        <v>12.196741297779004</v>
      </c>
      <c r="AD34">
        <f t="shared" si="1"/>
        <v>837.07223248860532</v>
      </c>
      <c r="AE34">
        <f>'IDT-1'!C34</f>
        <v>-25</v>
      </c>
      <c r="AF34" s="24"/>
      <c r="AG34">
        <f t="shared" si="2"/>
        <v>812.07223248860532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5.9724799999999991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54.998350824587703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807.88159838824322</v>
      </c>
      <c r="P35" s="36">
        <v>68.099999999999994</v>
      </c>
      <c r="Q35" s="36">
        <v>22.072539700805521</v>
      </c>
      <c r="R35" s="38">
        <v>26.3</v>
      </c>
      <c r="S35" s="38">
        <v>0</v>
      </c>
      <c r="T35" s="37">
        <f>SUMPRODUCT(LTA!J35:AN35,LTA!J$101:AN$101,LTA!J$104:AN$104)</f>
        <v>56.54</v>
      </c>
      <c r="U35" s="37">
        <f>SUMPRODUCT(LTA!J35:AN35,LTA!J$102:AN$102,LTA!J$104:AN$104)</f>
        <v>113.45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</v>
      </c>
      <c r="AA35" s="75">
        <f>STOA!I35</f>
        <v>0</v>
      </c>
      <c r="AB35" s="75">
        <f>-STOA!O35</f>
        <v>-170</v>
      </c>
      <c r="AC35">
        <f t="shared" si="0"/>
        <v>11.848619179778135</v>
      </c>
      <c r="AD35">
        <f t="shared" si="1"/>
        <v>890.37538973385836</v>
      </c>
      <c r="AE35">
        <f>'IDT-1'!C35</f>
        <v>-90</v>
      </c>
      <c r="AF35" s="24"/>
      <c r="AG35">
        <f t="shared" si="2"/>
        <v>800.37538973385836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-63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5.9724799999999991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54.998350824587703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784.98900525048691</v>
      </c>
      <c r="P36" s="36">
        <v>68.099999999999994</v>
      </c>
      <c r="Q36" s="36">
        <v>22.072539700805521</v>
      </c>
      <c r="R36" s="38">
        <v>26.3</v>
      </c>
      <c r="S36" s="38">
        <v>0</v>
      </c>
      <c r="T36" s="37">
        <f>SUMPRODUCT(LTA!J36:AN36,LTA!J$101:AN$101,LTA!J$104:AN$104)</f>
        <v>72.03</v>
      </c>
      <c r="U36" s="37">
        <f>SUMPRODUCT(LTA!J36:AN36,LTA!J$102:AN$102,LTA!J$104:AN$104)</f>
        <v>113.74000000000001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-20</v>
      </c>
      <c r="AA36" s="75">
        <f>STOA!I36</f>
        <v>0</v>
      </c>
      <c r="AB36" s="75">
        <f>-STOA!O36</f>
        <v>-170</v>
      </c>
      <c r="AC36">
        <f t="shared" si="0"/>
        <v>11.678748346997423</v>
      </c>
      <c r="AD36">
        <f t="shared" si="1"/>
        <v>896.43266742888261</v>
      </c>
      <c r="AE36">
        <f>'IDT-1'!C36</f>
        <v>-100</v>
      </c>
      <c r="AF36" s="24"/>
      <c r="AG36">
        <f t="shared" si="2"/>
        <v>796.43266742888261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5.9724799999999991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44.99859028865518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737.08224539618095</v>
      </c>
      <c r="P37" s="36">
        <v>68.099999999999994</v>
      </c>
      <c r="Q37" s="36">
        <v>22.072539700805521</v>
      </c>
      <c r="R37" s="38">
        <v>26.3</v>
      </c>
      <c r="S37" s="38">
        <v>0</v>
      </c>
      <c r="T37" s="37">
        <f>SUMPRODUCT(LTA!J37:AN37,LTA!J$101:AN$101,LTA!J$104:AN$104)</f>
        <v>85.73</v>
      </c>
      <c r="U37" s="37">
        <f>SUMPRODUCT(LTA!J37:AN37,LTA!J$102:AN$102,LTA!J$104:AN$104)</f>
        <v>114.07000000000001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</v>
      </c>
      <c r="AA37" s="75">
        <f>STOA!I37</f>
        <v>0</v>
      </c>
      <c r="AB37" s="75">
        <f>-STOA!O37</f>
        <v>-170</v>
      </c>
      <c r="AC37">
        <f t="shared" si="0"/>
        <v>10.886627689474967</v>
      </c>
      <c r="AD37">
        <f t="shared" si="1"/>
        <v>903.34826769616654</v>
      </c>
      <c r="AE37">
        <f>'IDT-1'!C37</f>
        <v>-115</v>
      </c>
      <c r="AF37" s="24"/>
      <c r="AG37">
        <f t="shared" si="2"/>
        <v>788.34826769616654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5.9724799999999991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44.99859028865518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668.12442942551388</v>
      </c>
      <c r="P38" s="36">
        <v>68.099999999999994</v>
      </c>
      <c r="Q38" s="36">
        <v>11.56</v>
      </c>
      <c r="R38" s="38">
        <v>26.3</v>
      </c>
      <c r="S38" s="38">
        <v>0</v>
      </c>
      <c r="T38" s="37">
        <f>SUMPRODUCT(LTA!J38:AN38,LTA!J$101:AN$101,LTA!J$104:AN$104)</f>
        <v>105.83</v>
      </c>
      <c r="U38" s="37">
        <f>SUMPRODUCT(LTA!J38:AN38,LTA!J$102:AN$102,LTA!J$104:AN$104)</f>
        <v>114.5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10.34917291321015</v>
      </c>
      <c r="AD38">
        <f t="shared" si="1"/>
        <v>849.94536680095871</v>
      </c>
      <c r="AE38">
        <f>'IDT-1'!C38</f>
        <v>-69</v>
      </c>
      <c r="AF38" s="24"/>
      <c r="AG38">
        <f t="shared" si="2"/>
        <v>780.94536680095871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5.9724799999999991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44.99859028865518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661.1461683272064</v>
      </c>
      <c r="P39" s="36">
        <v>68.099999999999994</v>
      </c>
      <c r="Q39" s="36">
        <v>11.56</v>
      </c>
      <c r="R39" s="38">
        <v>26.3</v>
      </c>
      <c r="S39" s="38">
        <v>0</v>
      </c>
      <c r="T39" s="37">
        <f>SUMPRODUCT(LTA!J39:AN39,LTA!J$101:AN$101,LTA!J$104:AN$104)</f>
        <v>133.44</v>
      </c>
      <c r="U39" s="37">
        <f>SUMPRODUCT(LTA!J39:AN39,LTA!J$102:AN$102,LTA!J$104:AN$104)</f>
        <v>114.85000000000001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10.500583949189695</v>
      </c>
      <c r="AD39">
        <f t="shared" si="1"/>
        <v>873.7074746666716</v>
      </c>
      <c r="AE39">
        <f>'IDT-1'!C39</f>
        <v>-79</v>
      </c>
      <c r="AF39" s="24"/>
      <c r="AG39">
        <f t="shared" si="2"/>
        <v>794.7074746666716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-12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5.9724799999999991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44.99859028865518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655.42168920230665</v>
      </c>
      <c r="P40" s="36">
        <v>68.099999999999994</v>
      </c>
      <c r="Q40" s="36">
        <v>11.56</v>
      </c>
      <c r="R40" s="38">
        <v>26.3</v>
      </c>
      <c r="S40" s="38">
        <v>0</v>
      </c>
      <c r="T40" s="37">
        <f>SUMPRODUCT(LTA!J40:AN40,LTA!J$101:AN$101,LTA!J$104:AN$104)</f>
        <v>152.86000000000001</v>
      </c>
      <c r="U40" s="37">
        <f>SUMPRODUCT(LTA!J40:AN40,LTA!J$102:AN$102,LTA!J$104:AN$104)</f>
        <v>87.63000000000001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10.285324431841868</v>
      </c>
      <c r="AD40">
        <f t="shared" si="1"/>
        <v>872.39825505911995</v>
      </c>
      <c r="AE40">
        <f>'IDT-1'!C40</f>
        <v>-69</v>
      </c>
      <c r="AF40" s="24"/>
      <c r="AG40">
        <f t="shared" si="2"/>
        <v>803.39825505911995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5.9724799999999991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44.99859028865518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654.58735220910717</v>
      </c>
      <c r="P41" s="36">
        <v>68.099999999999994</v>
      </c>
      <c r="Q41" s="36">
        <v>11.56</v>
      </c>
      <c r="R41" s="38">
        <v>26.3</v>
      </c>
      <c r="S41" s="38">
        <v>0</v>
      </c>
      <c r="T41" s="37">
        <f>SUMPRODUCT(LTA!J41:AN41,LTA!J$101:AN$101,LTA!J$104:AN$104)</f>
        <v>181.02</v>
      </c>
      <c r="U41" s="37">
        <f>SUMPRODUCT(LTA!J41:AN41,LTA!J$102:AN$102,LTA!J$104:AN$104)</f>
        <v>100.5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10.622968001098991</v>
      </c>
      <c r="AD41">
        <f t="shared" si="1"/>
        <v>912.25627449666331</v>
      </c>
      <c r="AE41">
        <f>'IDT-1'!C41</f>
        <v>-64</v>
      </c>
      <c r="AF41" s="24"/>
      <c r="AG41">
        <f t="shared" si="2"/>
        <v>848.25627449666331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5.9724799999999991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44.99859028865518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645.09739179987321</v>
      </c>
      <c r="P42" s="36">
        <v>62.63</v>
      </c>
      <c r="Q42" s="36">
        <v>11.56</v>
      </c>
      <c r="R42" s="38">
        <v>26.3</v>
      </c>
      <c r="S42" s="38">
        <v>0</v>
      </c>
      <c r="T42" s="37">
        <f>SUMPRODUCT(LTA!J42:AN42,LTA!J$101:AN$101,LTA!J$104:AN$104)</f>
        <v>198.81</v>
      </c>
      <c r="U42" s="37">
        <f>SUMPRODUCT(LTA!J42:AN42,LTA!J$102:AN$102,LTA!J$104:AN$104)</f>
        <v>83.26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10.501924333661426</v>
      </c>
      <c r="AD42">
        <f t="shared" si="1"/>
        <v>897.96735775486673</v>
      </c>
      <c r="AE42">
        <f>'IDT-1'!C42</f>
        <v>-40</v>
      </c>
      <c r="AF42" s="24"/>
      <c r="AG42">
        <f t="shared" si="2"/>
        <v>857.96735775486673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5.9724799999999991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44.99859028865518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646.17805339987319</v>
      </c>
      <c r="P43" s="36">
        <v>62.63</v>
      </c>
      <c r="Q43" s="36">
        <v>11.56</v>
      </c>
      <c r="R43" s="38">
        <v>26.3</v>
      </c>
      <c r="S43" s="38">
        <v>0</v>
      </c>
      <c r="T43" s="37">
        <f>SUMPRODUCT(LTA!J43:AN43,LTA!J$101:AN$101,LTA!J$104:AN$104)</f>
        <v>213.56</v>
      </c>
      <c r="U43" s="37">
        <f>SUMPRODUCT(LTA!J43:AN43,LTA!J$102:AN$102,LTA!J$104:AN$104)</f>
        <v>80.710000000000008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10.613481891101427</v>
      </c>
      <c r="AD43">
        <f t="shared" si="1"/>
        <v>911.13646179742682</v>
      </c>
      <c r="AE43">
        <f>'IDT-1'!C43</f>
        <v>-54</v>
      </c>
      <c r="AF43" s="24"/>
      <c r="AG43">
        <f t="shared" si="2"/>
        <v>857.13646179742682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5.9724799999999991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44.99859028865518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646.17805339987319</v>
      </c>
      <c r="P44" s="36">
        <v>57.810000000000009</v>
      </c>
      <c r="Q44" s="36">
        <v>11.56</v>
      </c>
      <c r="R44" s="38">
        <v>26.3</v>
      </c>
      <c r="S44" s="38">
        <v>0</v>
      </c>
      <c r="T44" s="37">
        <f>SUMPRODUCT(LTA!J44:AN44,LTA!J$101:AN$101,LTA!J$104:AN$104)</f>
        <v>225.98999999999998</v>
      </c>
      <c r="U44" s="37">
        <f>SUMPRODUCT(LTA!J44:AN44,LTA!J$102:AN$102,LTA!J$104:AN$104)</f>
        <v>78.78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10.661193891101428</v>
      </c>
      <c r="AD44">
        <f t="shared" si="1"/>
        <v>916.76874979742684</v>
      </c>
      <c r="AE44">
        <f>'IDT-1'!C44</f>
        <v>-61</v>
      </c>
      <c r="AF44" s="24"/>
      <c r="AG44">
        <f t="shared" si="2"/>
        <v>855.76874979742684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5.9724799999999991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44.99859028865518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644.94066924366541</v>
      </c>
      <c r="P45" s="36">
        <v>52.99</v>
      </c>
      <c r="Q45" s="36">
        <v>11.56</v>
      </c>
      <c r="R45" s="38">
        <v>26.3</v>
      </c>
      <c r="S45" s="38">
        <v>0</v>
      </c>
      <c r="T45" s="37">
        <f>SUMPRODUCT(LTA!J45:AN45,LTA!J$101:AN$101,LTA!J$104:AN$104)</f>
        <v>232.95999999999998</v>
      </c>
      <c r="U45" s="37">
        <f>SUMPRODUCT(LTA!J45:AN45,LTA!J$102:AN$102,LTA!J$104:AN$104)</f>
        <v>63.370000000000005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10.53941586418928</v>
      </c>
      <c r="AD45">
        <f t="shared" si="1"/>
        <v>902.39314366813096</v>
      </c>
      <c r="AE45">
        <f>'IDT-1'!C45</f>
        <v>-53</v>
      </c>
      <c r="AF45" s="24"/>
      <c r="AG45">
        <f t="shared" si="2"/>
        <v>849.39314366813096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5.9724799999999991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44.99859028865518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643.95257255028673</v>
      </c>
      <c r="P46" s="36">
        <v>34.690000000000005</v>
      </c>
      <c r="Q46" s="36">
        <v>11.56</v>
      </c>
      <c r="R46" s="38">
        <v>26.3</v>
      </c>
      <c r="S46" s="38">
        <v>0</v>
      </c>
      <c r="T46" s="37">
        <f>SUMPRODUCT(LTA!J46:AN46,LTA!J$101:AN$101,LTA!J$104:AN$104)</f>
        <v>242.14</v>
      </c>
      <c r="U46" s="37">
        <f>SUMPRODUCT(LTA!J46:AN46,LTA!J$102:AN$102,LTA!J$104:AN$104)</f>
        <v>63.370000000000005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-16</v>
      </c>
      <c r="AA46" s="75">
        <f>STOA!I46</f>
        <v>0</v>
      </c>
      <c r="AB46" s="75">
        <f>-STOA!O46</f>
        <v>-170</v>
      </c>
      <c r="AC46">
        <f t="shared" si="0"/>
        <v>10.590046375563125</v>
      </c>
      <c r="AD46">
        <f t="shared" si="1"/>
        <v>876.23441646337869</v>
      </c>
      <c r="AE46">
        <f>'IDT-1'!C46</f>
        <v>-29</v>
      </c>
      <c r="AF46" s="24"/>
      <c r="AG46">
        <f t="shared" si="2"/>
        <v>847.23441646337869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5.9724799999999991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644.0783759285348</v>
      </c>
      <c r="P47" s="36">
        <v>38.54</v>
      </c>
      <c r="Q47" s="36">
        <v>11.56</v>
      </c>
      <c r="R47" s="38">
        <v>26.3</v>
      </c>
      <c r="S47" s="38">
        <v>0</v>
      </c>
      <c r="T47" s="37">
        <f>SUMPRODUCT(LTA!J47:AN47,LTA!J$101:AN$101,LTA!J$104:AN$104)</f>
        <v>255.66000000000003</v>
      </c>
      <c r="U47" s="37">
        <f>SUMPRODUCT(LTA!J47:AN47,LTA!J$102:AN$102,LTA!J$104:AN$104)</f>
        <v>65.37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-6</v>
      </c>
      <c r="AA47" s="75">
        <f>STOA!I47</f>
        <v>0</v>
      </c>
      <c r="AB47" s="75">
        <f>-STOA!O47</f>
        <v>-220</v>
      </c>
      <c r="AC47">
        <f t="shared" si="0"/>
        <v>11.270563586733941</v>
      </c>
      <c r="AD47">
        <f t="shared" si="1"/>
        <v>834.05111234180072</v>
      </c>
      <c r="AE47">
        <f>'IDT-1'!C47</f>
        <v>0</v>
      </c>
      <c r="AF47" s="24"/>
      <c r="AG47">
        <f t="shared" si="2"/>
        <v>834.05111234180072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-21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5.9724799999999991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645.15934189335974</v>
      </c>
      <c r="P48" s="36">
        <v>52.99</v>
      </c>
      <c r="Q48" s="36">
        <v>11.56</v>
      </c>
      <c r="R48" s="38">
        <v>26.3</v>
      </c>
      <c r="S48" s="38">
        <v>0</v>
      </c>
      <c r="T48" s="37">
        <f>SUMPRODUCT(LTA!J48:AN48,LTA!J$101:AN$101,LTA!J$104:AN$104)</f>
        <v>258.42</v>
      </c>
      <c r="U48" s="37">
        <f>SUMPRODUCT(LTA!J48:AN48,LTA!J$102:AN$102,LTA!J$104:AN$104)</f>
        <v>65.19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-31</v>
      </c>
      <c r="AA48" s="75">
        <f>STOA!I48</f>
        <v>0</v>
      </c>
      <c r="AB48" s="75">
        <f>-STOA!O48</f>
        <v>-220</v>
      </c>
      <c r="AC48">
        <f t="shared" si="0"/>
        <v>11.685301590310031</v>
      </c>
      <c r="AD48">
        <f t="shared" si="1"/>
        <v>820.74734030304967</v>
      </c>
      <c r="AE48">
        <f>'IDT-1'!C48</f>
        <v>0</v>
      </c>
      <c r="AF48" s="24"/>
      <c r="AG48">
        <f t="shared" si="2"/>
        <v>820.74734030304967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-27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5.9724799999999991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645.15934189335974</v>
      </c>
      <c r="P49" s="36">
        <v>48.180000000000007</v>
      </c>
      <c r="Q49" s="36">
        <v>11.56</v>
      </c>
      <c r="R49" s="38">
        <v>26.3</v>
      </c>
      <c r="S49" s="38">
        <v>0</v>
      </c>
      <c r="T49" s="37">
        <f>SUMPRODUCT(LTA!J49:AN49,LTA!J$101:AN$101,LTA!J$104:AN$104)</f>
        <v>262.09000000000003</v>
      </c>
      <c r="U49" s="37">
        <f>SUMPRODUCT(LTA!J49:AN49,LTA!J$102:AN$102,LTA!J$104:AN$104)</f>
        <v>65.03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-46</v>
      </c>
      <c r="AA49" s="75">
        <f>STOA!I49</f>
        <v>0</v>
      </c>
      <c r="AB49" s="75">
        <f>-STOA!O49</f>
        <v>-220</v>
      </c>
      <c r="AC49">
        <f t="shared" si="0"/>
        <v>11.746699694384253</v>
      </c>
      <c r="AD49">
        <f t="shared" si="1"/>
        <v>813.93594219897523</v>
      </c>
      <c r="AE49">
        <f>'IDT-1'!C49</f>
        <v>0</v>
      </c>
      <c r="AF49" s="24"/>
      <c r="AG49">
        <f t="shared" si="2"/>
        <v>813.93594219897523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-19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5.9724799999999991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644.07895527366054</v>
      </c>
      <c r="P50" s="36">
        <v>43.36</v>
      </c>
      <c r="Q50" s="36">
        <v>11.56</v>
      </c>
      <c r="R50" s="38">
        <v>26.3</v>
      </c>
      <c r="S50" s="38">
        <v>0</v>
      </c>
      <c r="T50" s="37">
        <f>SUMPRODUCT(LTA!J50:AN50,LTA!J$101:AN$101,LTA!J$104:AN$104)</f>
        <v>265.69</v>
      </c>
      <c r="U50" s="37">
        <f>SUMPRODUCT(LTA!J50:AN50,LTA!J$102:AN$102,LTA!J$104:AN$104)</f>
        <v>64.69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-51</v>
      </c>
      <c r="AA50" s="75">
        <f>STOA!I50</f>
        <v>0</v>
      </c>
      <c r="AB50" s="75">
        <f>-STOA!O50</f>
        <v>-220</v>
      </c>
      <c r="AC50">
        <f t="shared" si="0"/>
        <v>11.792289708577893</v>
      </c>
      <c r="AD50">
        <f t="shared" si="1"/>
        <v>803.24996556508256</v>
      </c>
      <c r="AE50">
        <f>'IDT-1'!C50</f>
        <v>0</v>
      </c>
      <c r="AF50" s="24"/>
      <c r="AG50">
        <f t="shared" si="2"/>
        <v>803.24996556508256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-22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6.1591199999999988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641.37653424724385</v>
      </c>
      <c r="P51" s="36">
        <v>34.690000000000005</v>
      </c>
      <c r="Q51" s="36">
        <v>11.56</v>
      </c>
      <c r="R51" s="38">
        <v>26.3</v>
      </c>
      <c r="S51" s="38">
        <v>0</v>
      </c>
      <c r="T51" s="37">
        <f>SUMPRODUCT(LTA!J51:AN51,LTA!J$101:AN$101,LTA!J$104:AN$104)</f>
        <v>263.96999999999997</v>
      </c>
      <c r="U51" s="37">
        <f>SUMPRODUCT(LTA!J51:AN51,LTA!J$102:AN$102,LTA!J$104:AN$104)</f>
        <v>64.37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-51</v>
      </c>
      <c r="AA51" s="75">
        <f>STOA!I51</f>
        <v>0</v>
      </c>
      <c r="AB51" s="75">
        <f>-STOA!O51</f>
        <v>-220</v>
      </c>
      <c r="AC51">
        <f t="shared" si="0"/>
        <v>11.715077778855546</v>
      </c>
      <c r="AD51">
        <f t="shared" si="1"/>
        <v>786.10139646838809</v>
      </c>
      <c r="AE51">
        <f>'IDT-1'!C51</f>
        <v>0</v>
      </c>
      <c r="AF51" s="24"/>
      <c r="AG51">
        <f t="shared" si="2"/>
        <v>786.10139646838809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-26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6.1591199999999988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644.60084475478436</v>
      </c>
      <c r="P52" s="36">
        <v>34.690000000000005</v>
      </c>
      <c r="Q52" s="36">
        <v>11.56</v>
      </c>
      <c r="R52" s="38">
        <v>26.3</v>
      </c>
      <c r="S52" s="38">
        <v>0</v>
      </c>
      <c r="T52" s="37">
        <f>SUMPRODUCT(LTA!J52:AN52,LTA!J$101:AN$101,LTA!J$104:AN$104)</f>
        <v>266.85000000000002</v>
      </c>
      <c r="U52" s="37">
        <f>SUMPRODUCT(LTA!J52:AN52,LTA!J$102:AN$102,LTA!J$104:AN$104)</f>
        <v>64.03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-66</v>
      </c>
      <c r="AA52" s="75">
        <f>STOA!I52</f>
        <v>0</v>
      </c>
      <c r="AB52" s="75">
        <f>-STOA!O52</f>
        <v>-220</v>
      </c>
      <c r="AC52">
        <f t="shared" si="0"/>
        <v>11.882094195267335</v>
      </c>
      <c r="AD52">
        <f t="shared" si="1"/>
        <v>777.69869055951688</v>
      </c>
      <c r="AE52">
        <f>'IDT-1'!C52</f>
        <v>0</v>
      </c>
      <c r="AF52" s="24"/>
      <c r="AG52">
        <f t="shared" si="2"/>
        <v>777.69869055951688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6.1591199999999988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646.2211910039465</v>
      </c>
      <c r="P53" s="36">
        <v>34.690000000000005</v>
      </c>
      <c r="Q53" s="36">
        <v>11.56</v>
      </c>
      <c r="R53" s="38">
        <v>26.3</v>
      </c>
      <c r="S53" s="38">
        <v>0</v>
      </c>
      <c r="T53" s="37">
        <f>SUMPRODUCT(LTA!J53:AN53,LTA!J$101:AN$101,LTA!J$104:AN$104)</f>
        <v>268.35000000000002</v>
      </c>
      <c r="U53" s="37">
        <f>SUMPRODUCT(LTA!J53:AN53,LTA!J$102:AN$102,LTA!J$104:AN$104)</f>
        <v>66.19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-81</v>
      </c>
      <c r="AA53" s="75">
        <f>STOA!I53</f>
        <v>0</v>
      </c>
      <c r="AB53" s="75">
        <f>-STOA!O53</f>
        <v>-220</v>
      </c>
      <c r="AC53">
        <f t="shared" si="0"/>
        <v>11.968804892384743</v>
      </c>
      <c r="AD53">
        <f t="shared" si="1"/>
        <v>777.89232611156172</v>
      </c>
      <c r="AE53">
        <f>'IDT-1'!C53</f>
        <v>0</v>
      </c>
      <c r="AF53" s="24"/>
      <c r="AG53">
        <f t="shared" si="2"/>
        <v>777.89232611156172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6.1591199999999988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643.553051251792</v>
      </c>
      <c r="P54" s="36">
        <v>38.54</v>
      </c>
      <c r="Q54" s="36">
        <v>11.559999999999999</v>
      </c>
      <c r="R54" s="38">
        <v>26.3</v>
      </c>
      <c r="S54" s="38">
        <v>0</v>
      </c>
      <c r="T54" s="37">
        <f>SUMPRODUCT(LTA!J54:AN54,LTA!J$101:AN$101,LTA!J$104:AN$104)</f>
        <v>271.53999999999996</v>
      </c>
      <c r="U54" s="37">
        <f>SUMPRODUCT(LTA!J54:AN54,LTA!J$102:AN$102,LTA!J$104:AN$104)</f>
        <v>66.19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-98.5</v>
      </c>
      <c r="AA54" s="75">
        <f>STOA!I54</f>
        <v>0</v>
      </c>
      <c r="AB54" s="75">
        <f>-STOA!O54</f>
        <v>-220</v>
      </c>
      <c r="AC54">
        <f t="shared" si="0"/>
        <v>12.170716094101978</v>
      </c>
      <c r="AD54">
        <f t="shared" si="1"/>
        <v>762.5622751576899</v>
      </c>
      <c r="AE54">
        <f>'IDT-1'!C54</f>
        <v>0</v>
      </c>
      <c r="AF54" s="24"/>
      <c r="AG54">
        <f t="shared" si="2"/>
        <v>762.5622751576899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-17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6.1591199999999988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640.99022026911894</v>
      </c>
      <c r="P55" s="36">
        <v>34.689999999999991</v>
      </c>
      <c r="Q55" s="36">
        <v>11.56</v>
      </c>
      <c r="R55" s="38">
        <v>26.3</v>
      </c>
      <c r="S55" s="38">
        <v>0</v>
      </c>
      <c r="T55" s="37">
        <f>SUMPRODUCT(LTA!J55:AN55,LTA!J$101:AN$101,LTA!J$104:AN$104)</f>
        <v>266.85000000000002</v>
      </c>
      <c r="U55" s="37">
        <f>SUMPRODUCT(LTA!J55:AN55,LTA!J$102:AN$102,LTA!J$104:AN$104)</f>
        <v>66.37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-90</v>
      </c>
      <c r="AA55" s="75">
        <f>STOA!I55</f>
        <v>0</v>
      </c>
      <c r="AB55" s="75">
        <f>-STOA!O55</f>
        <v>-220</v>
      </c>
      <c r="AC55">
        <f t="shared" si="0"/>
        <v>12.327694333945372</v>
      </c>
      <c r="AD55">
        <f t="shared" si="1"/>
        <v>725.86022577605422</v>
      </c>
      <c r="AE55">
        <f>'IDT-1'!C55</f>
        <v>0</v>
      </c>
      <c r="AF55" s="24"/>
      <c r="AG55">
        <f t="shared" si="2"/>
        <v>725.86022577605422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-53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6.1591199999999988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640.60476560496454</v>
      </c>
      <c r="P56" s="36">
        <v>34.69</v>
      </c>
      <c r="Q56" s="36">
        <v>11.56</v>
      </c>
      <c r="R56" s="38">
        <v>26.3</v>
      </c>
      <c r="S56" s="38">
        <v>0</v>
      </c>
      <c r="T56" s="37">
        <f>SUMPRODUCT(LTA!J56:AN56,LTA!J$101:AN$101,LTA!J$104:AN$104)</f>
        <v>270.06</v>
      </c>
      <c r="U56" s="37">
        <f>SUMPRODUCT(LTA!J56:AN56,LTA!J$102:AN$102,LTA!J$104:AN$104)</f>
        <v>66.53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-120</v>
      </c>
      <c r="AA56" s="75">
        <f>STOA!I56</f>
        <v>0</v>
      </c>
      <c r="AB56" s="75">
        <f>-STOA!O56</f>
        <v>-220</v>
      </c>
      <c r="AC56">
        <f t="shared" si="0"/>
        <v>12.632312719687816</v>
      </c>
      <c r="AD56">
        <f t="shared" si="1"/>
        <v>695.54015272615732</v>
      </c>
      <c r="AE56">
        <f>'IDT-1'!C56</f>
        <v>0</v>
      </c>
      <c r="AF56" s="24"/>
      <c r="AG56">
        <f t="shared" si="2"/>
        <v>695.54015272615732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-56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6.1591199999999988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640.99983933801536</v>
      </c>
      <c r="P57" s="36">
        <v>34.69</v>
      </c>
      <c r="Q57" s="36">
        <v>11.56</v>
      </c>
      <c r="R57" s="38">
        <v>26.3</v>
      </c>
      <c r="S57" s="38">
        <v>0</v>
      </c>
      <c r="T57" s="37">
        <f>SUMPRODUCT(LTA!J57:AN57,LTA!J$101:AN$101,LTA!J$104:AN$104)</f>
        <v>274.21999999999997</v>
      </c>
      <c r="U57" s="37">
        <f>SUMPRODUCT(LTA!J57:AN57,LTA!J$102:AN$102,LTA!J$104:AN$104)</f>
        <v>64.260000000000005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-140</v>
      </c>
      <c r="AA57" s="75">
        <f>STOA!I57</f>
        <v>0</v>
      </c>
      <c r="AB57" s="75">
        <f>-STOA!O57</f>
        <v>-220</v>
      </c>
      <c r="AC57">
        <f t="shared" si="0"/>
        <v>12.753161231744114</v>
      </c>
      <c r="AD57">
        <f t="shared" si="1"/>
        <v>685.7043779471519</v>
      </c>
      <c r="AE57">
        <f>'IDT-1'!C57</f>
        <v>0</v>
      </c>
      <c r="AF57" s="24"/>
      <c r="AG57">
        <f t="shared" si="2"/>
        <v>685.7043779471519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6.1591199999999988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641.00271753144591</v>
      </c>
      <c r="P58" s="36">
        <v>34.689999999999991</v>
      </c>
      <c r="Q58" s="36">
        <v>11.56</v>
      </c>
      <c r="R58" s="38">
        <v>26.3</v>
      </c>
      <c r="S58" s="38">
        <v>0</v>
      </c>
      <c r="T58" s="37">
        <f>SUMPRODUCT(LTA!J58:AN58,LTA!J$101:AN$101,LTA!J$104:AN$104)</f>
        <v>274.01</v>
      </c>
      <c r="U58" s="37">
        <f>SUMPRODUCT(LTA!J58:AN58,LTA!J$102:AN$102,LTA!J$104:AN$104)</f>
        <v>64.990000000000009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-155</v>
      </c>
      <c r="AA58" s="75">
        <f>STOA!I58</f>
        <v>0</v>
      </c>
      <c r="AB58" s="75">
        <f>-STOA!O58</f>
        <v>-220</v>
      </c>
      <c r="AC58">
        <f t="shared" si="0"/>
        <v>12.884620774442265</v>
      </c>
      <c r="AD58">
        <f t="shared" si="1"/>
        <v>671.09579659788415</v>
      </c>
      <c r="AE58">
        <f>'IDT-1'!C58</f>
        <v>0</v>
      </c>
      <c r="AF58" s="24"/>
      <c r="AG58">
        <f t="shared" si="2"/>
        <v>671.09579659788415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-48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6.1591199999999988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641.00401125324095</v>
      </c>
      <c r="P59" s="36">
        <v>34.689999999999991</v>
      </c>
      <c r="Q59" s="36">
        <v>11.56</v>
      </c>
      <c r="R59" s="38">
        <v>26.3</v>
      </c>
      <c r="S59" s="38">
        <v>0</v>
      </c>
      <c r="T59" s="37">
        <f>SUMPRODUCT(LTA!J59:AN59,LTA!J$101:AN$101,LTA!J$104:AN$104)</f>
        <v>268.45000000000005</v>
      </c>
      <c r="U59" s="37">
        <f>SUMPRODUCT(LTA!J59:AN59,LTA!J$102:AN$102,LTA!J$104:AN$104)</f>
        <v>65.77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-160</v>
      </c>
      <c r="AA59" s="75">
        <f>STOA!I59</f>
        <v>0</v>
      </c>
      <c r="AB59" s="75">
        <f>-STOA!O59</f>
        <v>-220</v>
      </c>
      <c r="AC59">
        <f t="shared" si="0"/>
        <v>12.725883433556897</v>
      </c>
      <c r="AD59">
        <f t="shared" si="1"/>
        <v>680.47582766056462</v>
      </c>
      <c r="AE59">
        <f>'IDT-1'!C59</f>
        <v>0</v>
      </c>
      <c r="AF59" s="24"/>
      <c r="AG59">
        <f t="shared" si="2"/>
        <v>680.47582766056462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-29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6.1591199999999988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641.00530906041411</v>
      </c>
      <c r="P60" s="36">
        <v>34.69</v>
      </c>
      <c r="Q60" s="36">
        <v>11.56</v>
      </c>
      <c r="R60" s="38">
        <v>26.3</v>
      </c>
      <c r="S60" s="38">
        <v>0</v>
      </c>
      <c r="T60" s="37">
        <f>SUMPRODUCT(LTA!J60:AN60,LTA!J$101:AN$101,LTA!J$104:AN$104)</f>
        <v>266.15999999999997</v>
      </c>
      <c r="U60" s="37">
        <f>SUMPRODUCT(LTA!J60:AN60,LTA!J$102:AN$102,LTA!J$104:AN$104)</f>
        <v>66.599999999999994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-160</v>
      </c>
      <c r="AA60" s="75">
        <f>STOA!I60</f>
        <v>0</v>
      </c>
      <c r="AB60" s="75">
        <f>-STOA!O60</f>
        <v>-220</v>
      </c>
      <c r="AC60">
        <f t="shared" si="0"/>
        <v>12.739043808311818</v>
      </c>
      <c r="AD60">
        <f t="shared" si="1"/>
        <v>676.00396509298275</v>
      </c>
      <c r="AE60">
        <f>'IDT-1'!C60</f>
        <v>0</v>
      </c>
      <c r="AF60" s="24"/>
      <c r="AG60">
        <f t="shared" si="2"/>
        <v>676.00396509298275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-32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6.1591199999999988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641.00530906041411</v>
      </c>
      <c r="P61" s="36">
        <v>34.69</v>
      </c>
      <c r="Q61" s="36">
        <v>11.56</v>
      </c>
      <c r="R61" s="38">
        <v>26.3</v>
      </c>
      <c r="S61" s="38">
        <v>0</v>
      </c>
      <c r="T61" s="37">
        <f>SUMPRODUCT(LTA!J61:AN61,LTA!J$101:AN$101,LTA!J$104:AN$104)</f>
        <v>256.29999999999995</v>
      </c>
      <c r="U61" s="37">
        <f>SUMPRODUCT(LTA!J61:AN61,LTA!J$102:AN$102,LTA!J$104:AN$104)</f>
        <v>63.660000000000004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-150</v>
      </c>
      <c r="AA61" s="75">
        <f>STOA!I61</f>
        <v>0</v>
      </c>
      <c r="AB61" s="75">
        <f>-STOA!O61</f>
        <v>-220</v>
      </c>
      <c r="AC61">
        <f t="shared" si="0"/>
        <v>12.61458149286204</v>
      </c>
      <c r="AD61">
        <f t="shared" si="1"/>
        <v>665.32842740843262</v>
      </c>
      <c r="AE61">
        <f>'IDT-1'!C61</f>
        <v>0</v>
      </c>
      <c r="AF61" s="24"/>
      <c r="AG61">
        <f t="shared" si="2"/>
        <v>665.32842740843262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6.1591199999999988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641.00084992385393</v>
      </c>
      <c r="P62" s="36">
        <v>34.69</v>
      </c>
      <c r="Q62" s="36">
        <v>11.56</v>
      </c>
      <c r="R62" s="38">
        <v>26.3</v>
      </c>
      <c r="S62" s="38">
        <v>0</v>
      </c>
      <c r="T62" s="37">
        <f>SUMPRODUCT(LTA!J62:AN62,LTA!J$101:AN$101,LTA!J$104:AN$104)</f>
        <v>252.4</v>
      </c>
      <c r="U62" s="37">
        <f>SUMPRODUCT(LTA!J62:AN62,LTA!J$102:AN$102,LTA!J$104:AN$104)</f>
        <v>64.28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-176</v>
      </c>
      <c r="AA62" s="75">
        <f>STOA!I62</f>
        <v>0</v>
      </c>
      <c r="AB62" s="75">
        <f>-STOA!O62</f>
        <v>-220</v>
      </c>
      <c r="AC62">
        <f t="shared" si="0"/>
        <v>12.561578562940269</v>
      </c>
      <c r="AD62">
        <f t="shared" si="1"/>
        <v>665.0969712017943</v>
      </c>
      <c r="AE62">
        <f>'IDT-1'!C62</f>
        <v>0</v>
      </c>
      <c r="AF62" s="24"/>
      <c r="AG62">
        <f t="shared" si="2"/>
        <v>665.0969712017943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-11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6.1591199999999988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641.27101532385393</v>
      </c>
      <c r="P63" s="36">
        <v>68.099999999999994</v>
      </c>
      <c r="Q63" s="36">
        <v>11.56</v>
      </c>
      <c r="R63" s="38">
        <v>26.3</v>
      </c>
      <c r="S63" s="38">
        <v>0</v>
      </c>
      <c r="T63" s="37">
        <f>SUMPRODUCT(LTA!J63:AN63,LTA!J$101:AN$101,LTA!J$104:AN$104)</f>
        <v>244.66</v>
      </c>
      <c r="U63" s="37">
        <f>SUMPRODUCT(LTA!J63:AN63,LTA!J$102:AN$102,LTA!J$104:AN$104)</f>
        <v>64.84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-171</v>
      </c>
      <c r="AA63" s="75">
        <f>STOA!I63</f>
        <v>0</v>
      </c>
      <c r="AB63" s="75">
        <f>-STOA!O63</f>
        <v>-220</v>
      </c>
      <c r="AC63">
        <f t="shared" si="0"/>
        <v>12.94513194907316</v>
      </c>
      <c r="AD63">
        <f t="shared" si="1"/>
        <v>672.2135832156614</v>
      </c>
      <c r="AE63">
        <f>'IDT-1'!C63</f>
        <v>0</v>
      </c>
      <c r="AF63" s="24"/>
      <c r="AG63">
        <f t="shared" si="2"/>
        <v>672.2135832156614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6.1591199999999988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641.27101532385393</v>
      </c>
      <c r="P64" s="36">
        <v>68.099999999999994</v>
      </c>
      <c r="Q64" s="36">
        <v>11.56</v>
      </c>
      <c r="R64" s="38">
        <v>26.3</v>
      </c>
      <c r="S64" s="38">
        <v>0</v>
      </c>
      <c r="T64" s="37">
        <f>SUMPRODUCT(LTA!J64:AN64,LTA!J$101:AN$101,LTA!J$104:AN$104)</f>
        <v>236.97</v>
      </c>
      <c r="U64" s="37">
        <f>SUMPRODUCT(LTA!J64:AN64,LTA!J$102:AN$102,LTA!J$104:AN$104)</f>
        <v>65.569999999999993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-211</v>
      </c>
      <c r="AA64" s="75">
        <f>STOA!I64</f>
        <v>0</v>
      </c>
      <c r="AB64" s="75">
        <f>-STOA!O64</f>
        <v>-220</v>
      </c>
      <c r="AC64">
        <f t="shared" si="0"/>
        <v>12.929023737697605</v>
      </c>
      <c r="AD64">
        <f t="shared" si="1"/>
        <v>660.26969142703683</v>
      </c>
      <c r="AE64">
        <f>'IDT-1'!C64</f>
        <v>0</v>
      </c>
      <c r="AF64" s="24"/>
      <c r="AG64">
        <f t="shared" si="2"/>
        <v>660.26969142703683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6.1591199999999988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641.54055279609258</v>
      </c>
      <c r="P65" s="36">
        <v>66.44</v>
      </c>
      <c r="Q65" s="36">
        <v>11.56</v>
      </c>
      <c r="R65" s="38">
        <v>26.3</v>
      </c>
      <c r="S65" s="38">
        <v>0</v>
      </c>
      <c r="T65" s="37">
        <f>SUMPRODUCT(LTA!J65:AN65,LTA!J$101:AN$101,LTA!J$104:AN$104)</f>
        <v>220.08</v>
      </c>
      <c r="U65" s="37">
        <f>SUMPRODUCT(LTA!J65:AN65,LTA!J$102:AN$102,LTA!J$104:AN$104)</f>
        <v>66.490000000000009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-201</v>
      </c>
      <c r="AA65" s="75">
        <f>STOA!I65</f>
        <v>0</v>
      </c>
      <c r="AB65" s="75">
        <f>-STOA!O65</f>
        <v>-220</v>
      </c>
      <c r="AC65">
        <f t="shared" si="0"/>
        <v>12.69848427521552</v>
      </c>
      <c r="AD65">
        <f t="shared" si="1"/>
        <v>653.13976836175777</v>
      </c>
      <c r="AE65">
        <f>'IDT-1'!C65</f>
        <v>0</v>
      </c>
      <c r="AF65" s="24"/>
      <c r="AG65">
        <f t="shared" si="2"/>
        <v>653.13976836175777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6.1591199999999988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641.54118072385393</v>
      </c>
      <c r="P66" s="36">
        <v>66.44</v>
      </c>
      <c r="Q66" s="36">
        <v>11.56</v>
      </c>
      <c r="R66" s="38">
        <v>26.3</v>
      </c>
      <c r="S66" s="38">
        <v>0</v>
      </c>
      <c r="T66" s="37">
        <f>SUMPRODUCT(LTA!J66:AN66,LTA!J$101:AN$101,LTA!J$104:AN$104)</f>
        <v>206</v>
      </c>
      <c r="U66" s="37">
        <f>SUMPRODUCT(LTA!J66:AN66,LTA!J$102:AN$102,LTA!J$104:AN$104)</f>
        <v>67.490000000000009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-191</v>
      </c>
      <c r="AA66" s="75">
        <f>STOA!I66</f>
        <v>0</v>
      </c>
      <c r="AB66" s="75">
        <f>-STOA!O66</f>
        <v>-220</v>
      </c>
      <c r="AC66">
        <f t="shared" si="0"/>
        <v>12.503905972559824</v>
      </c>
      <c r="AD66">
        <f t="shared" si="1"/>
        <v>650.25497459217468</v>
      </c>
      <c r="AE66">
        <f>'IDT-1'!C66</f>
        <v>0</v>
      </c>
      <c r="AF66" s="24"/>
      <c r="AG66">
        <f t="shared" si="2"/>
        <v>650.25497459217468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6.1591199999999988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642.35107554288527</v>
      </c>
      <c r="P67" s="36">
        <v>34.69</v>
      </c>
      <c r="Q67" s="36">
        <v>11.56</v>
      </c>
      <c r="R67" s="38">
        <v>26.3</v>
      </c>
      <c r="S67" s="38">
        <v>0</v>
      </c>
      <c r="T67" s="37">
        <f>SUMPRODUCT(LTA!J67:AN67,LTA!J$101:AN$101,LTA!J$104:AN$104)</f>
        <v>185.4</v>
      </c>
      <c r="U67" s="37">
        <f>SUMPRODUCT(LTA!J67:AN67,LTA!J$102:AN$102,LTA!J$104:AN$104)</f>
        <v>62.97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-136</v>
      </c>
      <c r="AA67" s="75">
        <f>STOA!I67</f>
        <v>0</v>
      </c>
      <c r="AB67" s="75">
        <f>-STOA!O67</f>
        <v>-220</v>
      </c>
      <c r="AC67">
        <f t="shared" si="0"/>
        <v>11.567087414170789</v>
      </c>
      <c r="AD67">
        <f t="shared" si="1"/>
        <v>650.13168796959496</v>
      </c>
      <c r="AE67">
        <f>'IDT-1'!C67</f>
        <v>0</v>
      </c>
      <c r="AF67" s="24"/>
      <c r="AG67">
        <f t="shared" si="2"/>
        <v>650.13168796959496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6.1591199999999988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642.25100938789251</v>
      </c>
      <c r="P68" s="36">
        <v>34.690000000000005</v>
      </c>
      <c r="Q68" s="36">
        <v>11.56</v>
      </c>
      <c r="R68" s="38">
        <v>26.3</v>
      </c>
      <c r="S68" s="38">
        <v>0</v>
      </c>
      <c r="T68" s="37">
        <f>SUMPRODUCT(LTA!J68:AN68,LTA!J$101:AN$101,LTA!J$104:AN$104)</f>
        <v>170.22</v>
      </c>
      <c r="U68" s="37">
        <f>SUMPRODUCT(LTA!J68:AN68,LTA!J$102:AN$102,LTA!J$104:AN$104)</f>
        <v>63.29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-161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11.653201801591075</v>
      </c>
      <c r="AD68">
        <f t="shared" ref="AD68:AD98" si="4">SUM(B68:AB68,AI68:AT68)-AC68</f>
        <v>610.08550742718205</v>
      </c>
      <c r="AE68">
        <f>'IDT-1'!C68</f>
        <v>0</v>
      </c>
      <c r="AF68" s="24"/>
      <c r="AG68">
        <f t="shared" ref="AG68:AG98" si="5">SUM(AD68:AF68)</f>
        <v>610.08550742718205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6.1591199999999988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652.41307462542636</v>
      </c>
      <c r="P69" s="36">
        <v>34.690000000000005</v>
      </c>
      <c r="Q69" s="36">
        <v>11.56</v>
      </c>
      <c r="R69" s="38">
        <v>26.3</v>
      </c>
      <c r="S69" s="38">
        <v>0</v>
      </c>
      <c r="T69" s="37">
        <f>SUMPRODUCT(LTA!J69:AN69,LTA!J$101:AN$101,LTA!J$104:AN$104)</f>
        <v>152.72999999999999</v>
      </c>
      <c r="U69" s="37">
        <f>SUMPRODUCT(LTA!J69:AN69,LTA!J$102:AN$102,LTA!J$104:AN$104)</f>
        <v>63.63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-146</v>
      </c>
      <c r="AA69" s="75">
        <f>STOA!I69</f>
        <v>0</v>
      </c>
      <c r="AB69" s="75">
        <f>-STOA!O69</f>
        <v>-220</v>
      </c>
      <c r="AC69">
        <f t="shared" si="3"/>
        <v>11.467435783713025</v>
      </c>
      <c r="AD69">
        <f t="shared" si="4"/>
        <v>618.28333868259404</v>
      </c>
      <c r="AE69">
        <f>'IDT-1'!C69</f>
        <v>0</v>
      </c>
      <c r="AF69" s="24"/>
      <c r="AG69">
        <f t="shared" si="5"/>
        <v>618.28333868259404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6.1591199999999988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655.96761882542637</v>
      </c>
      <c r="P70" s="36">
        <v>34.690000000000005</v>
      </c>
      <c r="Q70" s="36">
        <v>11.56</v>
      </c>
      <c r="R70" s="38">
        <v>25.81</v>
      </c>
      <c r="S70" s="38">
        <v>0</v>
      </c>
      <c r="T70" s="37">
        <f>SUMPRODUCT(LTA!J70:AN70,LTA!J$101:AN$101,LTA!J$104:AN$104)</f>
        <v>138.62</v>
      </c>
      <c r="U70" s="37">
        <f>SUMPRODUCT(LTA!J70:AN70,LTA!J$102:AN$102,LTA!J$104:AN$104)</f>
        <v>64.13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-126</v>
      </c>
      <c r="AA70" s="75">
        <f>STOA!I70</f>
        <v>0</v>
      </c>
      <c r="AB70" s="75">
        <f>-STOA!O70</f>
        <v>-220</v>
      </c>
      <c r="AC70">
        <f t="shared" si="3"/>
        <v>11.209430800495243</v>
      </c>
      <c r="AD70">
        <f t="shared" si="4"/>
        <v>627.99588786581171</v>
      </c>
      <c r="AE70">
        <f>'IDT-1'!C70</f>
        <v>0</v>
      </c>
      <c r="AF70" s="24"/>
      <c r="AG70">
        <f t="shared" si="5"/>
        <v>627.99588786581171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6.1591199999999988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46.55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666.28632977650307</v>
      </c>
      <c r="P71" s="36">
        <v>68.099999999999994</v>
      </c>
      <c r="Q71" s="36">
        <v>11.56</v>
      </c>
      <c r="R71" s="38">
        <v>13.94</v>
      </c>
      <c r="S71" s="38">
        <v>0</v>
      </c>
      <c r="T71" s="37">
        <f>SUMPRODUCT(LTA!J71:AN71,LTA!J$101:AN$101,LTA!J$104:AN$104)</f>
        <v>104.05000000000001</v>
      </c>
      <c r="U71" s="37">
        <f>SUMPRODUCT(LTA!J71:AN71,LTA!J$102:AN$102,LTA!J$104:AN$104)</f>
        <v>90.93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-85</v>
      </c>
      <c r="AA71" s="75">
        <f>STOA!I71</f>
        <v>0</v>
      </c>
      <c r="AB71" s="75">
        <f>-STOA!O71</f>
        <v>-220</v>
      </c>
      <c r="AC71">
        <f t="shared" si="3"/>
        <v>11.260464266222666</v>
      </c>
      <c r="AD71">
        <f t="shared" si="4"/>
        <v>666.15580551028052</v>
      </c>
      <c r="AE71">
        <f>'IDT-1'!C71</f>
        <v>0</v>
      </c>
      <c r="AF71" s="24"/>
      <c r="AG71">
        <f t="shared" si="5"/>
        <v>666.15580551028052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6.1591199999999988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46.55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681.44148916900917</v>
      </c>
      <c r="P72" s="36">
        <v>68.099999999999994</v>
      </c>
      <c r="Q72" s="36">
        <v>11.56</v>
      </c>
      <c r="R72" s="38">
        <v>7.5</v>
      </c>
      <c r="S72" s="38">
        <v>0</v>
      </c>
      <c r="T72" s="37">
        <f>SUMPRODUCT(LTA!J72:AN72,LTA!J$101:AN$101,LTA!J$104:AN$104)</f>
        <v>86.07</v>
      </c>
      <c r="U72" s="37">
        <f>SUMPRODUCT(LTA!J72:AN72,LTA!J$102:AN$102,LTA!J$104:AN$104)</f>
        <v>110.18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-56</v>
      </c>
      <c r="AA72" s="75">
        <f>STOA!I72</f>
        <v>0</v>
      </c>
      <c r="AB72" s="75">
        <f>-STOA!O72</f>
        <v>-220</v>
      </c>
      <c r="AC72">
        <f t="shared" si="3"/>
        <v>11.225743396971271</v>
      </c>
      <c r="AD72">
        <f t="shared" si="4"/>
        <v>690.17568577203781</v>
      </c>
      <c r="AE72">
        <f>'IDT-1'!C72</f>
        <v>0</v>
      </c>
      <c r="AF72" s="24"/>
      <c r="AG72">
        <f t="shared" si="5"/>
        <v>690.17568577203781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6.1591199999999988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46.55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720.19858058476007</v>
      </c>
      <c r="P73" s="36">
        <v>68.099999999999994</v>
      </c>
      <c r="Q73" s="36">
        <v>11.56</v>
      </c>
      <c r="R73" s="38">
        <v>2.94</v>
      </c>
      <c r="S73" s="38">
        <v>0</v>
      </c>
      <c r="T73" s="37">
        <f>SUMPRODUCT(LTA!J73:AN73,LTA!J$101:AN$101,LTA!J$104:AN$104)</f>
        <v>68.44</v>
      </c>
      <c r="U73" s="37">
        <f>SUMPRODUCT(LTA!J73:AN73,LTA!J$102:AN$102,LTA!J$104:AN$104)</f>
        <v>110.5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-26</v>
      </c>
      <c r="AA73" s="75">
        <f>STOA!I73</f>
        <v>0</v>
      </c>
      <c r="AB73" s="75">
        <f>-STOA!O73</f>
        <v>-220</v>
      </c>
      <c r="AC73">
        <f t="shared" si="3"/>
        <v>11.316768018514242</v>
      </c>
      <c r="AD73">
        <f t="shared" si="4"/>
        <v>712.97175256624587</v>
      </c>
      <c r="AE73">
        <f>'IDT-1'!C73</f>
        <v>-10</v>
      </c>
      <c r="AF73" s="24"/>
      <c r="AG73">
        <f t="shared" si="5"/>
        <v>702.97175256624587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6.1591199999999988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46.55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722.68660302002729</v>
      </c>
      <c r="P74" s="36">
        <v>68.099999999999994</v>
      </c>
      <c r="Q74" s="36">
        <v>11.56</v>
      </c>
      <c r="R74" s="38">
        <v>0.58000000000000007</v>
      </c>
      <c r="S74" s="38">
        <v>0</v>
      </c>
      <c r="T74" s="37">
        <f>SUMPRODUCT(LTA!J74:AN74,LTA!J$101:AN$101,LTA!J$104:AN$104)</f>
        <v>60.35</v>
      </c>
      <c r="U74" s="37">
        <f>SUMPRODUCT(LTA!J74:AN74,LTA!J$102:AN$102,LTA!J$104:AN$104)</f>
        <v>110.84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10.939310571149591</v>
      </c>
      <c r="AD74">
        <f t="shared" si="4"/>
        <v>742.72723244887777</v>
      </c>
      <c r="AE74">
        <f>'IDT-1'!C74</f>
        <v>-27.094999999999999</v>
      </c>
      <c r="AF74" s="24"/>
      <c r="AG74">
        <f t="shared" si="5"/>
        <v>715.63223244887774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-53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6.1591199999999988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46.55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724.32601299202156</v>
      </c>
      <c r="P75" s="36">
        <v>68.099999999999994</v>
      </c>
      <c r="Q75" s="36">
        <v>11.56</v>
      </c>
      <c r="R75" s="38">
        <v>0</v>
      </c>
      <c r="S75" s="38">
        <v>0</v>
      </c>
      <c r="T75" s="37">
        <f>SUMPRODUCT(LTA!J75:AN75,LTA!J$101:AN$101,LTA!J$104:AN$104)</f>
        <v>58.050000000000004</v>
      </c>
      <c r="U75" s="37">
        <f>SUMPRODUCT(LTA!J75:AN75,LTA!J$102:AN$102,LTA!J$104:AN$104)</f>
        <v>115.28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10.98255002798413</v>
      </c>
      <c r="AD75">
        <f t="shared" si="4"/>
        <v>743.95162296403748</v>
      </c>
      <c r="AE75">
        <f>'IDT-1'!C75</f>
        <v>0</v>
      </c>
      <c r="AF75" s="24"/>
      <c r="AG75">
        <f t="shared" si="5"/>
        <v>743.95162296403748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6.1591199999999988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46.55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724.32269499359484</v>
      </c>
      <c r="P76" s="36">
        <v>68.099999999999994</v>
      </c>
      <c r="Q76" s="36">
        <v>11.559999999999999</v>
      </c>
      <c r="R76" s="38">
        <v>0</v>
      </c>
      <c r="S76" s="38">
        <v>0</v>
      </c>
      <c r="T76" s="37">
        <f>SUMPRODUCT(LTA!J76:AN76,LTA!J$101:AN$101,LTA!J$104:AN$104)</f>
        <v>54.24</v>
      </c>
      <c r="U76" s="37">
        <f>SUMPRODUCT(LTA!J76:AN76,LTA!J$102:AN$102,LTA!J$104:AN$104)</f>
        <v>116.19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10.873450579548456</v>
      </c>
      <c r="AD76">
        <f t="shared" si="4"/>
        <v>751.15740441404637</v>
      </c>
      <c r="AE76">
        <f>'IDT-1'!C76</f>
        <v>0</v>
      </c>
      <c r="AF76" s="24"/>
      <c r="AG76">
        <f t="shared" si="5"/>
        <v>751.15740441404637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6.1591199999999988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44.99859028865518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745.07855593662612</v>
      </c>
      <c r="P77" s="36">
        <v>68.099999999999994</v>
      </c>
      <c r="Q77" s="36">
        <v>22.072539700805521</v>
      </c>
      <c r="R77" s="38">
        <v>0</v>
      </c>
      <c r="S77" s="38">
        <v>0</v>
      </c>
      <c r="T77" s="37">
        <f>SUMPRODUCT(LTA!J77:AN77,LTA!J$101:AN$101,LTA!J$104:AN$104)</f>
        <v>52.86</v>
      </c>
      <c r="U77" s="37">
        <f>SUMPRODUCT(LTA!J77:AN77,LTA!J$102:AN$102,LTA!J$104:AN$104)</f>
        <v>117.30000000000001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10.739603205761382</v>
      </c>
      <c r="AD77">
        <f t="shared" si="4"/>
        <v>825.73824272032562</v>
      </c>
      <c r="AE77">
        <f>'IDT-1'!C77</f>
        <v>-65</v>
      </c>
      <c r="AF77" s="24"/>
      <c r="AG77">
        <f t="shared" si="5"/>
        <v>760.73824272032562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6.1591199999999988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44.99859028865518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738.10578975482736</v>
      </c>
      <c r="P78" s="36">
        <v>68.099999999999994</v>
      </c>
      <c r="Q78" s="36">
        <v>22.072539700805521</v>
      </c>
      <c r="R78" s="38">
        <v>0</v>
      </c>
      <c r="S78" s="38">
        <v>0</v>
      </c>
      <c r="T78" s="37">
        <f>SUMPRODUCT(LTA!J78:AN78,LTA!J$101:AN$101,LTA!J$104:AN$104)</f>
        <v>52.65</v>
      </c>
      <c r="U78" s="37">
        <f>SUMPRODUCT(LTA!J78:AN78,LTA!J$102:AN$102,LTA!J$104:AN$104)</f>
        <v>117.73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</v>
      </c>
      <c r="AA78" s="75">
        <f>STOA!I78</f>
        <v>0</v>
      </c>
      <c r="AB78" s="75">
        <f>-STOA!O78</f>
        <v>-220</v>
      </c>
      <c r="AC78">
        <f t="shared" si="3"/>
        <v>10.76759154708316</v>
      </c>
      <c r="AD78">
        <f t="shared" si="4"/>
        <v>808.95748819720484</v>
      </c>
      <c r="AE78">
        <f>'IDT-1'!C78</f>
        <v>-45</v>
      </c>
      <c r="AF78" s="24"/>
      <c r="AG78">
        <f t="shared" si="5"/>
        <v>763.95748819720484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6.1591199999999988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44.99859028865518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709.01912754815908</v>
      </c>
      <c r="P79" s="36">
        <v>68.099999999999994</v>
      </c>
      <c r="Q79" s="36">
        <v>22.072539700805521</v>
      </c>
      <c r="R79" s="38">
        <v>0</v>
      </c>
      <c r="S79" s="38">
        <v>0</v>
      </c>
      <c r="T79" s="37">
        <f>SUMPRODUCT(LTA!J79:AN79,LTA!J$101:AN$101,LTA!J$104:AN$104)</f>
        <v>57.44</v>
      </c>
      <c r="U79" s="37">
        <f>SUMPRODUCT(LTA!J79:AN79,LTA!J$102:AN$102,LTA!J$104:AN$104)</f>
        <v>120.78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</v>
      </c>
      <c r="AA79" s="75">
        <f>STOA!I79</f>
        <v>0</v>
      </c>
      <c r="AB79" s="75">
        <f>-STOA!O79</f>
        <v>-220</v>
      </c>
      <c r="AC79">
        <f t="shared" si="3"/>
        <v>10.589119584547149</v>
      </c>
      <c r="AD79">
        <f t="shared" si="4"/>
        <v>787.88929795307274</v>
      </c>
      <c r="AE79">
        <f>'IDT-1'!C79</f>
        <v>-35</v>
      </c>
      <c r="AF79" s="24"/>
      <c r="AG79">
        <f t="shared" si="5"/>
        <v>752.88929795307274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6.1591199999999988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44.99859028865518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691.40107629823763</v>
      </c>
      <c r="P80" s="36">
        <v>68.099999999999994</v>
      </c>
      <c r="Q80" s="36">
        <v>22.072539700805521</v>
      </c>
      <c r="R80" s="38">
        <v>0</v>
      </c>
      <c r="S80" s="38">
        <v>0</v>
      </c>
      <c r="T80" s="37">
        <f>SUMPRODUCT(LTA!J80:AN80,LTA!J$101:AN$101,LTA!J$104:AN$104)</f>
        <v>58.55</v>
      </c>
      <c r="U80" s="37">
        <f>SUMPRODUCT(LTA!J80:AN80,LTA!J$102:AN$102,LTA!J$104:AN$104)</f>
        <v>121.45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</v>
      </c>
      <c r="AA80" s="75">
        <f>STOA!I80</f>
        <v>0</v>
      </c>
      <c r="AB80" s="75">
        <f>-STOA!O80</f>
        <v>-220</v>
      </c>
      <c r="AC80">
        <f t="shared" si="3"/>
        <v>10.456079954047805</v>
      </c>
      <c r="AD80">
        <f t="shared" si="4"/>
        <v>772.18428633365045</v>
      </c>
      <c r="AE80">
        <f>'IDT-1'!C80</f>
        <v>-30</v>
      </c>
      <c r="AF80" s="24"/>
      <c r="AG80">
        <f t="shared" si="5"/>
        <v>742.18428633365045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6.1591199999999988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44.99859028865518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753.09995893836469</v>
      </c>
      <c r="P81" s="36">
        <v>68.099999999999994</v>
      </c>
      <c r="Q81" s="36">
        <v>22.072539700805521</v>
      </c>
      <c r="R81" s="38">
        <v>0</v>
      </c>
      <c r="S81" s="38">
        <v>0</v>
      </c>
      <c r="T81" s="37">
        <f>SUMPRODUCT(LTA!J81:AN81,LTA!J$101:AN$101,LTA!J$104:AN$104)</f>
        <v>59.52</v>
      </c>
      <c r="U81" s="37">
        <f>SUMPRODUCT(LTA!J81:AN81,LTA!J$102:AN$102,LTA!J$104:AN$104)</f>
        <v>121.9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11.93504823341245</v>
      </c>
      <c r="AD81">
        <f t="shared" si="4"/>
        <v>721.82420069441298</v>
      </c>
      <c r="AE81">
        <f>'IDT-1'!C81</f>
        <v>0</v>
      </c>
      <c r="AF81" s="24"/>
      <c r="AG81">
        <f t="shared" si="5"/>
        <v>721.82420069441298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-122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6.1591199999999988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44.99859028865518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745.17823679577214</v>
      </c>
      <c r="P82" s="36">
        <v>68.099999999999994</v>
      </c>
      <c r="Q82" s="36">
        <v>19.399999999999999</v>
      </c>
      <c r="R82" s="38">
        <v>0</v>
      </c>
      <c r="S82" s="38">
        <v>0</v>
      </c>
      <c r="T82" s="37">
        <f>SUMPRODUCT(LTA!J82:AN82,LTA!J$101:AN$101,LTA!J$104:AN$104)</f>
        <v>57.07</v>
      </c>
      <c r="U82" s="37">
        <f>SUMPRODUCT(LTA!J82:AN82,LTA!J$102:AN$102,LTA!J$104:AN$104)</f>
        <v>122.79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11.832952433927908</v>
      </c>
      <c r="AD82">
        <f t="shared" si="4"/>
        <v>709.77203465049956</v>
      </c>
      <c r="AE82">
        <f>'IDT-1'!C82</f>
        <v>0</v>
      </c>
      <c r="AF82" s="24"/>
      <c r="AG82">
        <f t="shared" si="5"/>
        <v>709.77203465049956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-122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6.1591199999999988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743.7056886755804</v>
      </c>
      <c r="P83" s="36">
        <v>68.099999999999994</v>
      </c>
      <c r="Q83" s="36">
        <v>22.072539700805521</v>
      </c>
      <c r="R83" s="38">
        <v>0</v>
      </c>
      <c r="S83" s="38">
        <v>0</v>
      </c>
      <c r="T83" s="37">
        <f>SUMPRODUCT(LTA!J83:AN83,LTA!J$101:AN$101,LTA!J$104:AN$104)</f>
        <v>52.55</v>
      </c>
      <c r="U83" s="37">
        <f>SUMPRODUCT(LTA!J83:AN83,LTA!J$102:AN$102,LTA!J$104:AN$104)</f>
        <v>123.4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-29</v>
      </c>
      <c r="AA83" s="75">
        <f>STOA!I83</f>
        <v>0</v>
      </c>
      <c r="AB83" s="75">
        <f>-STOA!O83</f>
        <v>-120</v>
      </c>
      <c r="AC83">
        <f t="shared" si="3"/>
        <v>11.268046110387459</v>
      </c>
      <c r="AD83">
        <f t="shared" si="4"/>
        <v>771.62834226599864</v>
      </c>
      <c r="AE83">
        <f>'IDT-1'!C83</f>
        <v>-85</v>
      </c>
      <c r="AF83" s="24"/>
      <c r="AG83">
        <f t="shared" si="5"/>
        <v>686.62834226599864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-129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6.1591199999999988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742.62438812029473</v>
      </c>
      <c r="P84" s="36">
        <v>68.099999999999994</v>
      </c>
      <c r="Q84" s="36">
        <v>22.072539700805521</v>
      </c>
      <c r="R84" s="38">
        <v>0</v>
      </c>
      <c r="S84" s="38">
        <v>0</v>
      </c>
      <c r="T84" s="37">
        <f>SUMPRODUCT(LTA!J84:AN84,LTA!J$101:AN$101,LTA!J$104:AN$104)</f>
        <v>49.37</v>
      </c>
      <c r="U84" s="37">
        <f>SUMPRODUCT(LTA!J84:AN84,LTA!J$102:AN$102,LTA!J$104:AN$104)</f>
        <v>123.72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-10</v>
      </c>
      <c r="AA84" s="75">
        <f>STOA!I84</f>
        <v>0</v>
      </c>
      <c r="AB84" s="75">
        <f>-STOA!O84</f>
        <v>-120</v>
      </c>
      <c r="AC84">
        <f t="shared" si="3"/>
        <v>11.184112239373725</v>
      </c>
      <c r="AD84">
        <f t="shared" si="4"/>
        <v>773.77097558172659</v>
      </c>
      <c r="AE84">
        <f>'IDT-1'!C84</f>
        <v>-100</v>
      </c>
      <c r="AF84" s="24"/>
      <c r="AG84">
        <f t="shared" si="5"/>
        <v>673.77097558172659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-142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6.1591199999999988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671.45449720496595</v>
      </c>
      <c r="P85" s="36">
        <v>68.099999999999994</v>
      </c>
      <c r="Q85" s="36">
        <v>22.072539700805521</v>
      </c>
      <c r="R85" s="38">
        <v>0</v>
      </c>
      <c r="S85" s="38">
        <v>0</v>
      </c>
      <c r="T85" s="37">
        <f>SUMPRODUCT(LTA!J85:AN85,LTA!J$101:AN$101,LTA!J$104:AN$104)</f>
        <v>43.44</v>
      </c>
      <c r="U85" s="37">
        <f>SUMPRODUCT(LTA!J85:AN85,LTA!J$102:AN$102,LTA!J$104:AN$104)</f>
        <v>117.60000000000001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-29</v>
      </c>
      <c r="AA85" s="75">
        <f>STOA!I85</f>
        <v>0</v>
      </c>
      <c r="AB85" s="75">
        <f>-STOA!O85</f>
        <v>-120</v>
      </c>
      <c r="AC85">
        <f t="shared" si="3"/>
        <v>9.9344399035671742</v>
      </c>
      <c r="AD85">
        <f t="shared" si="4"/>
        <v>756.80075700220448</v>
      </c>
      <c r="AE85">
        <f>'IDT-1'!C85</f>
        <v>-115</v>
      </c>
      <c r="AF85" s="24"/>
      <c r="AG85">
        <f t="shared" si="5"/>
        <v>641.80075700220448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-58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6.1591199999999988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643.91219043852936</v>
      </c>
      <c r="P86" s="36">
        <v>68.099999999999994</v>
      </c>
      <c r="Q86" s="36">
        <v>22.072539700805521</v>
      </c>
      <c r="R86" s="38">
        <v>0</v>
      </c>
      <c r="S86" s="38">
        <v>0</v>
      </c>
      <c r="T86" s="37">
        <f>SUMPRODUCT(LTA!J86:AN86,LTA!J$101:AN$101,LTA!J$104:AN$104)</f>
        <v>42.88</v>
      </c>
      <c r="U86" s="37">
        <f>SUMPRODUCT(LTA!J86:AN86,LTA!J$102:AN$102,LTA!J$104:AN$104)</f>
        <v>88.65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9.0231714827597624</v>
      </c>
      <c r="AD86">
        <f t="shared" si="4"/>
        <v>751.65971865657514</v>
      </c>
      <c r="AE86">
        <f>'IDT-1'!C86</f>
        <v>-125</v>
      </c>
      <c r="AF86" s="24"/>
      <c r="AG86">
        <f t="shared" si="5"/>
        <v>626.65971865657514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6.1591199999999988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645.13337006738141</v>
      </c>
      <c r="P87" s="36">
        <v>68.099999999999994</v>
      </c>
      <c r="Q87" s="36">
        <v>12.53</v>
      </c>
      <c r="R87" s="38">
        <v>0</v>
      </c>
      <c r="S87" s="38">
        <v>0</v>
      </c>
      <c r="T87" s="37">
        <f>SUMPRODUCT(LTA!J87:AN87,LTA!J$101:AN$101,LTA!J$104:AN$104)</f>
        <v>41.88</v>
      </c>
      <c r="U87" s="37">
        <f>SUMPRODUCT(LTA!J87:AN87,LTA!J$102:AN$102,LTA!J$104:AN$104)</f>
        <v>70.59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-31</v>
      </c>
      <c r="AA87" s="75">
        <f>STOA!I87</f>
        <v>0</v>
      </c>
      <c r="AB87" s="75">
        <f>-STOA!O87</f>
        <v>-120</v>
      </c>
      <c r="AC87">
        <f t="shared" si="3"/>
        <v>8.7508122695309094</v>
      </c>
      <c r="AD87">
        <f t="shared" si="4"/>
        <v>729.55071779785055</v>
      </c>
      <c r="AE87">
        <f>'IDT-1'!C87</f>
        <v>-124.917</v>
      </c>
      <c r="AF87" s="24"/>
      <c r="AG87">
        <f t="shared" si="5"/>
        <v>604.63371779785052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6.1591199999999988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645.13337006738141</v>
      </c>
      <c r="P88" s="36">
        <v>68.099999999999994</v>
      </c>
      <c r="Q88" s="36">
        <v>12.53</v>
      </c>
      <c r="R88" s="38">
        <v>0</v>
      </c>
      <c r="S88" s="38">
        <v>0</v>
      </c>
      <c r="T88" s="37">
        <f>SUMPRODUCT(LTA!J88:AN88,LTA!J$101:AN$101,LTA!J$104:AN$104)</f>
        <v>40.770000000000003</v>
      </c>
      <c r="U88" s="37">
        <f>SUMPRODUCT(LTA!J88:AN88,LTA!J$102:AN$102,LTA!J$104:AN$104)</f>
        <v>70.430000000000007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-111</v>
      </c>
      <c r="AA88" s="75">
        <f>STOA!I88</f>
        <v>0</v>
      </c>
      <c r="AB88" s="75">
        <f>-STOA!O88</f>
        <v>-120</v>
      </c>
      <c r="AC88">
        <f t="shared" si="3"/>
        <v>9.417836887522034</v>
      </c>
      <c r="AD88">
        <f t="shared" si="4"/>
        <v>647.61369317985941</v>
      </c>
      <c r="AE88">
        <f>'IDT-1'!C88</f>
        <v>-70.204999999999998</v>
      </c>
      <c r="AF88" s="24"/>
      <c r="AG88">
        <f t="shared" si="5"/>
        <v>577.40869317985937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6.1591199999999988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641.86358816540212</v>
      </c>
      <c r="P89" s="36">
        <v>68.099999999999994</v>
      </c>
      <c r="Q89" s="36">
        <v>12.53</v>
      </c>
      <c r="R89" s="38">
        <v>0</v>
      </c>
      <c r="S89" s="38">
        <v>0</v>
      </c>
      <c r="T89" s="37">
        <f>SUMPRODUCT(LTA!J89:AN89,LTA!J$101:AN$101,LTA!J$104:AN$104)</f>
        <v>41.1</v>
      </c>
      <c r="U89" s="37">
        <f>SUMPRODUCT(LTA!J89:AN89,LTA!J$102:AN$102,LTA!J$104:AN$104)</f>
        <v>70.180000000000007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-146</v>
      </c>
      <c r="AA89" s="75">
        <f>STOA!I89</f>
        <v>0</v>
      </c>
      <c r="AB89" s="75">
        <f>-STOA!O89</f>
        <v>-120</v>
      </c>
      <c r="AC89">
        <f t="shared" si="3"/>
        <v>9.6875332399165259</v>
      </c>
      <c r="AD89">
        <f t="shared" si="4"/>
        <v>609.15421492548558</v>
      </c>
      <c r="AE89">
        <f>'IDT-1'!C89</f>
        <v>-48.686999999999998</v>
      </c>
      <c r="AF89" s="24"/>
      <c r="AG89">
        <f t="shared" si="5"/>
        <v>560.46721492548556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6.1591199999999988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640.78292656540214</v>
      </c>
      <c r="P90" s="36">
        <v>68.099999999999994</v>
      </c>
      <c r="Q90" s="36">
        <v>12.53</v>
      </c>
      <c r="R90" s="38">
        <v>0</v>
      </c>
      <c r="S90" s="38">
        <v>0</v>
      </c>
      <c r="T90" s="37">
        <f>SUMPRODUCT(LTA!J90:AN90,LTA!J$101:AN$101,LTA!J$104:AN$104)</f>
        <v>41.13</v>
      </c>
      <c r="U90" s="37">
        <f>SUMPRODUCT(LTA!J90:AN90,LTA!J$102:AN$102,LTA!J$104:AN$104)</f>
        <v>69.650000000000006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-151</v>
      </c>
      <c r="AA90" s="75">
        <f>STOA!I90</f>
        <v>0</v>
      </c>
      <c r="AB90" s="75">
        <f>-STOA!O90</f>
        <v>-120</v>
      </c>
      <c r="AC90">
        <f t="shared" si="3"/>
        <v>9.7166114711009719</v>
      </c>
      <c r="AD90">
        <f t="shared" si="4"/>
        <v>602.54447509430122</v>
      </c>
      <c r="AE90">
        <f>'IDT-1'!C90</f>
        <v>-47.84</v>
      </c>
      <c r="AF90" s="24"/>
      <c r="AG90">
        <f t="shared" si="5"/>
        <v>554.70447509430119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6.1591199999999988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47.767797907158993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642.1013426720649</v>
      </c>
      <c r="P91" s="36">
        <v>34.690000000000005</v>
      </c>
      <c r="Q91" s="36">
        <v>12.527855186579936</v>
      </c>
      <c r="R91" s="38">
        <v>0</v>
      </c>
      <c r="S91" s="38">
        <v>0</v>
      </c>
      <c r="T91" s="37">
        <f>SUMPRODUCT(LTA!J91:AN91,LTA!J$101:AN$101,LTA!J$104:AN$104)</f>
        <v>46.55</v>
      </c>
      <c r="U91" s="37">
        <f>SUMPRODUCT(LTA!J91:AN91,LTA!J$102:AN$102,LTA!J$104:AN$104)</f>
        <v>71.37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-111</v>
      </c>
      <c r="AA91" s="75">
        <f>STOA!I91</f>
        <v>0</v>
      </c>
      <c r="AB91" s="75">
        <f>-STOA!O91</f>
        <v>-136.94</v>
      </c>
      <c r="AC91">
        <f t="shared" si="3"/>
        <v>9.6059818024448518</v>
      </c>
      <c r="AD91">
        <f t="shared" si="4"/>
        <v>571.52917396335897</v>
      </c>
      <c r="AE91">
        <f>'IDT-1'!C91</f>
        <v>-39.372999999999998</v>
      </c>
      <c r="AF91" s="24"/>
      <c r="AG91">
        <f t="shared" si="5"/>
        <v>532.15617396335892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-32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6.1591199999999988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47.767797907158993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642.1013426720649</v>
      </c>
      <c r="P92" s="36">
        <v>34.688271032695376</v>
      </c>
      <c r="Q92" s="36">
        <v>12.527855186579936</v>
      </c>
      <c r="R92" s="38">
        <v>0</v>
      </c>
      <c r="S92" s="38">
        <v>0</v>
      </c>
      <c r="T92" s="37">
        <f>SUMPRODUCT(LTA!J92:AN92,LTA!J$101:AN$101,LTA!J$104:AN$104)</f>
        <v>46.21</v>
      </c>
      <c r="U92" s="37">
        <f>SUMPRODUCT(LTA!J92:AN92,LTA!J$102:AN$102,LTA!J$104:AN$104)</f>
        <v>71.680000000000007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-136</v>
      </c>
      <c r="AA92" s="75">
        <f>STOA!I92</f>
        <v>0</v>
      </c>
      <c r="AB92" s="75">
        <f>-STOA!O92</f>
        <v>-136.94</v>
      </c>
      <c r="AC92">
        <f t="shared" si="3"/>
        <v>9.902205799490611</v>
      </c>
      <c r="AD92">
        <f t="shared" si="4"/>
        <v>536.20122099900857</v>
      </c>
      <c r="AE92">
        <f>'IDT-1'!C92</f>
        <v>-24.555</v>
      </c>
      <c r="AF92" s="24"/>
      <c r="AG92">
        <f t="shared" si="5"/>
        <v>511.64622099900856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6.1591199999999988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47.767797907158993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642.1013426720649</v>
      </c>
      <c r="P93" s="36">
        <v>34.688271032695376</v>
      </c>
      <c r="Q93" s="36">
        <v>12.527855186579936</v>
      </c>
      <c r="R93" s="38">
        <v>0</v>
      </c>
      <c r="S93" s="38">
        <v>0</v>
      </c>
      <c r="T93" s="37">
        <f>SUMPRODUCT(LTA!J93:AN93,LTA!J$101:AN$101,LTA!J$104:AN$104)</f>
        <v>45.74</v>
      </c>
      <c r="U93" s="37">
        <f>SUMPRODUCT(LTA!J93:AN93,LTA!J$102:AN$102,LTA!J$104:AN$104)</f>
        <v>72.36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-166</v>
      </c>
      <c r="AA93" s="75">
        <f>STOA!I93</f>
        <v>0</v>
      </c>
      <c r="AB93" s="75">
        <f>-STOA!O93</f>
        <v>-136.94</v>
      </c>
      <c r="AC93">
        <f t="shared" si="3"/>
        <v>10.183518004411951</v>
      </c>
      <c r="AD93">
        <f t="shared" si="4"/>
        <v>503.12990879408727</v>
      </c>
      <c r="AE93">
        <f>'IDT-1'!C93</f>
        <v>-10.161</v>
      </c>
      <c r="AF93" s="24"/>
      <c r="AG93">
        <f t="shared" si="5"/>
        <v>492.96890879408727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6.1591199999999988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47.767797907158993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642.1013426720649</v>
      </c>
      <c r="P94" s="36">
        <v>34.688271032695376</v>
      </c>
      <c r="Q94" s="36">
        <v>12.527855186579936</v>
      </c>
      <c r="R94" s="38">
        <v>0</v>
      </c>
      <c r="S94" s="38">
        <v>0</v>
      </c>
      <c r="T94" s="37">
        <f>SUMPRODUCT(LTA!J94:AN94,LTA!J$101:AN$101,LTA!J$104:AN$104)</f>
        <v>44.68</v>
      </c>
      <c r="U94" s="37">
        <f>SUMPRODUCT(LTA!J94:AN94,LTA!J$102:AN$102,LTA!J$104:AN$104)</f>
        <v>72.540000000000006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-196</v>
      </c>
      <c r="AA94" s="75">
        <f>STOA!I94</f>
        <v>0</v>
      </c>
      <c r="AB94" s="75">
        <f>-STOA!O94</f>
        <v>-136.94</v>
      </c>
      <c r="AC94">
        <f t="shared" si="3"/>
        <v>10.447203051608401</v>
      </c>
      <c r="AD94">
        <f t="shared" si="4"/>
        <v>469.98622374689069</v>
      </c>
      <c r="AE94">
        <f>'IDT-1'!C94</f>
        <v>0</v>
      </c>
      <c r="AF94" s="24"/>
      <c r="AG94">
        <f t="shared" si="5"/>
        <v>469.98622374689069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-47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6.1591199999999988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47.767797907158993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642.1013426720649</v>
      </c>
      <c r="P95" s="36">
        <v>34.688271032695376</v>
      </c>
      <c r="Q95" s="36">
        <v>12.527855186579936</v>
      </c>
      <c r="R95" s="38">
        <v>0</v>
      </c>
      <c r="S95" s="38">
        <v>0</v>
      </c>
      <c r="T95" s="37">
        <f>SUMPRODUCT(LTA!J95:AN95,LTA!J$101:AN$101,LTA!J$104:AN$104)</f>
        <v>44.68</v>
      </c>
      <c r="U95" s="37">
        <f>SUMPRODUCT(LTA!J95:AN95,LTA!J$102:AN$102,LTA!J$104:AN$104)</f>
        <v>72.98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-216</v>
      </c>
      <c r="AA95" s="75">
        <f>STOA!I95</f>
        <v>0</v>
      </c>
      <c r="AB95" s="75">
        <f>-STOA!O95</f>
        <v>-136.94</v>
      </c>
      <c r="AC95">
        <f t="shared" si="3"/>
        <v>10.628793363831072</v>
      </c>
      <c r="AD95">
        <f>SUM(B95:AB95,AI95:AT95)-AC95</f>
        <v>449.24463343466817</v>
      </c>
      <c r="AE95">
        <f>'IDT-1'!C95</f>
        <v>0</v>
      </c>
      <c r="AF95" s="24"/>
      <c r="AG95">
        <f t="shared" si="5"/>
        <v>449.24463343466817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-48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6.1591199999999988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47.767797907158993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642.09983816219074</v>
      </c>
      <c r="P96" s="36">
        <v>34.690000000000005</v>
      </c>
      <c r="Q96" s="36">
        <v>12.53</v>
      </c>
      <c r="R96" s="38">
        <v>0</v>
      </c>
      <c r="S96" s="38">
        <v>0</v>
      </c>
      <c r="T96" s="37">
        <f>SUMPRODUCT(LTA!J96:AN96,LTA!J$101:AN$101,LTA!J$104:AN$104)</f>
        <v>45.74</v>
      </c>
      <c r="U96" s="37">
        <f>SUMPRODUCT(LTA!J96:AN96,LTA!J$102:AN$102,LTA!J$104:AN$104)</f>
        <v>73.09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-231</v>
      </c>
      <c r="AA96" s="75">
        <f>STOA!I96</f>
        <v>0</v>
      </c>
      <c r="AB96" s="75">
        <f>-STOA!O96</f>
        <v>-136.94</v>
      </c>
      <c r="AC96">
        <f t="shared" si="3"/>
        <v>10.740295158404885</v>
      </c>
      <c r="AD96">
        <f t="shared" si="4"/>
        <v>438.30550091094494</v>
      </c>
      <c r="AE96">
        <f>'IDT-1'!C96</f>
        <v>0</v>
      </c>
      <c r="AF96" s="24"/>
      <c r="AG96">
        <f t="shared" si="5"/>
        <v>438.30550091094494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6.1591199999999988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47.767797907158993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642.54483620029293</v>
      </c>
      <c r="P97" s="36">
        <v>37.17</v>
      </c>
      <c r="Q97" s="36">
        <v>12.53</v>
      </c>
      <c r="R97" s="38">
        <v>0</v>
      </c>
      <c r="S97" s="38">
        <v>0</v>
      </c>
      <c r="T97" s="37">
        <f>SUMPRODUCT(LTA!J97:AN97,LTA!J$101:AN$101,LTA!J$104:AN$104)</f>
        <v>45.78</v>
      </c>
      <c r="U97" s="37">
        <f>SUMPRODUCT(LTA!J97:AN97,LTA!J$102:AN$102,LTA!J$104:AN$104)</f>
        <v>73.53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-251</v>
      </c>
      <c r="AA97" s="75">
        <f>STOA!I97</f>
        <v>0</v>
      </c>
      <c r="AB97" s="75">
        <f>-STOA!O97</f>
        <v>-136.94</v>
      </c>
      <c r="AC97">
        <f t="shared" si="3"/>
        <v>10.929849138697834</v>
      </c>
      <c r="AD97">
        <f t="shared" si="4"/>
        <v>422.52094496875401</v>
      </c>
      <c r="AE97">
        <f>'IDT-1'!C97</f>
        <v>0</v>
      </c>
      <c r="AF97" s="24"/>
      <c r="AG97">
        <f t="shared" si="5"/>
        <v>422.52094496875401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-44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6.1591199999999988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47.767797907158993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642.54483620029293</v>
      </c>
      <c r="P98" s="36">
        <v>34.69</v>
      </c>
      <c r="Q98" s="36">
        <v>12.53</v>
      </c>
      <c r="R98" s="38">
        <v>0</v>
      </c>
      <c r="S98" s="38">
        <v>0</v>
      </c>
      <c r="T98" s="37">
        <f>SUMPRODUCT(LTA!J98:AN98,LTA!J$101:AN$101,LTA!J$104:AN$104)</f>
        <v>45.93</v>
      </c>
      <c r="U98" s="37">
        <f>SUMPRODUCT(LTA!J98:AN98,LTA!J$102:AN$102,LTA!J$104:AN$104)</f>
        <v>73.930000000000007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-266</v>
      </c>
      <c r="AA98" s="75">
        <f>STOA!I98</f>
        <v>0</v>
      </c>
      <c r="AB98" s="75">
        <f>-STOA!O98</f>
        <v>-136.94</v>
      </c>
      <c r="AC98">
        <f t="shared" si="3"/>
        <v>11.074589135470728</v>
      </c>
      <c r="AD98">
        <f t="shared" si="4"/>
        <v>401.44620497198116</v>
      </c>
      <c r="AE98">
        <f>'IDT-1'!C98</f>
        <v>0</v>
      </c>
      <c r="AF98" s="24"/>
      <c r="AG98">
        <f t="shared" si="5"/>
        <v>401.44620497198116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-48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0.14557919999999983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1.1356680423769696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15.99519820446514</v>
      </c>
      <c r="P99" s="36">
        <f t="shared" si="6"/>
        <v>1.2134307710326953</v>
      </c>
      <c r="Q99" s="36">
        <f t="shared" si="6"/>
        <v>0.32435853073824955</v>
      </c>
      <c r="R99" s="38">
        <f t="shared" si="6"/>
        <v>0.26257428686183487</v>
      </c>
      <c r="S99" s="38">
        <f t="shared" si="6"/>
        <v>0</v>
      </c>
      <c r="T99" s="37">
        <f t="shared" si="6"/>
        <v>2.6761099999999995</v>
      </c>
      <c r="U99" s="37">
        <f t="shared" si="6"/>
        <v>2.0028499999999996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-3.6879599999999999</v>
      </c>
      <c r="AA99" s="75">
        <f t="shared" si="6"/>
        <v>0</v>
      </c>
      <c r="AB99" s="75">
        <f t="shared" si="6"/>
        <v>-4.2655199999999995</v>
      </c>
      <c r="AC99">
        <f t="shared" si="6"/>
        <v>0.27293009258052231</v>
      </c>
      <c r="AD99">
        <f t="shared" si="6"/>
        <v>14.820311922894369</v>
      </c>
      <c r="AE99">
        <f t="shared" si="6"/>
        <v>-0.51984874999999986</v>
      </c>
      <c r="AG99">
        <f t="shared" si="6"/>
        <v>14.300463172894368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-0.70625000000000004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45343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TWEPL!R3</f>
        <v>7.7030400000000006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437.12570536615914</v>
      </c>
      <c r="P3" s="36">
        <v>48.169999999999995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302.77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-156.77000000000001</v>
      </c>
      <c r="AA3" s="75">
        <f>STOA!J3</f>
        <v>2.21</v>
      </c>
      <c r="AB3" s="75">
        <f>-STOA!P3</f>
        <v>0</v>
      </c>
      <c r="AC3">
        <f>SUMIF(B3:AB3,"&gt;0")*$AC$2-SUMIF(B3:AB3,"&lt;0")*($AC$2/(1-$AC$2))+SUMIF(AI3:AR3,"&gt;0")*$AC$2-SUMIF(AI3:AR3,"&lt;0")*($AC$2/(1-$AC$2))</f>
        <v>8.7324531542660733</v>
      </c>
      <c r="AD3">
        <f>SUM(B3:AB3,AI3:AT3)-AC3</f>
        <v>681.59490487112805</v>
      </c>
      <c r="AE3">
        <f>'IDT-1'!F3</f>
        <v>0</v>
      </c>
      <c r="AF3" s="24"/>
      <c r="AG3">
        <f>SUM(AD3:AF3)</f>
        <v>681.59490487112805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-17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7.7030400000000006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469.685718717111</v>
      </c>
      <c r="P4" s="36">
        <v>74.849999999999994</v>
      </c>
      <c r="Q4" s="36">
        <v>26.66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338.53999999999996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-288.16000000000003</v>
      </c>
      <c r="AA4" s="75">
        <f>STOA!J4</f>
        <v>2.21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10.81968499533702</v>
      </c>
      <c r="AD4">
        <f t="shared" ref="AD4:AD67" si="1">SUM(B4:AB4,AI4:AT4)-AC4</f>
        <v>660.0776863810089</v>
      </c>
      <c r="AE4">
        <f>'IDT-1'!F4</f>
        <v>0</v>
      </c>
      <c r="AF4" s="24"/>
      <c r="AG4">
        <f t="shared" ref="AG4:AG67" si="2">SUM(AD4:AF4)</f>
        <v>660.0776863810089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-19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7.7030400000000006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422.31336607470189</v>
      </c>
      <c r="P5" s="36">
        <v>48.169999999999995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294.91999999999996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-141.08000000000001</v>
      </c>
      <c r="AA5" s="75">
        <f>STOA!J5</f>
        <v>2.21</v>
      </c>
      <c r="AB5" s="75">
        <f>-STOA!P5</f>
        <v>0</v>
      </c>
      <c r="AC5">
        <f t="shared" si="0"/>
        <v>8.6887252444356609</v>
      </c>
      <c r="AD5">
        <f t="shared" si="1"/>
        <v>641.66629348950119</v>
      </c>
      <c r="AE5">
        <f>'IDT-1'!F5</f>
        <v>0</v>
      </c>
      <c r="AF5" s="24"/>
      <c r="AG5">
        <f t="shared" si="2"/>
        <v>641.66629348950119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7.7030400000000006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422.31336607470189</v>
      </c>
      <c r="P6" s="36">
        <v>19.27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268.61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-73</v>
      </c>
      <c r="AA6" s="75">
        <f>STOA!J6</f>
        <v>2.21</v>
      </c>
      <c r="AB6" s="75">
        <f>-STOA!P6</f>
        <v>0</v>
      </c>
      <c r="AC6">
        <f t="shared" si="0"/>
        <v>7.8430814541976641</v>
      </c>
      <c r="AD6">
        <f t="shared" si="1"/>
        <v>632.38193727973919</v>
      </c>
      <c r="AE6">
        <f>'IDT-1'!F6</f>
        <v>0</v>
      </c>
      <c r="AF6" s="24"/>
      <c r="AG6">
        <f t="shared" si="2"/>
        <v>632.38193727973919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-73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7.7030400000000006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428.3827820145857</v>
      </c>
      <c r="P7" s="36">
        <v>19.27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268.95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-103</v>
      </c>
      <c r="AA7" s="75">
        <f>STOA!J7</f>
        <v>2.21</v>
      </c>
      <c r="AB7" s="75">
        <f>-STOA!P7</f>
        <v>0</v>
      </c>
      <c r="AC7">
        <f t="shared" si="0"/>
        <v>8.0917571757651352</v>
      </c>
      <c r="AD7">
        <f t="shared" si="1"/>
        <v>615.5426774980557</v>
      </c>
      <c r="AE7">
        <f>'IDT-1'!F7</f>
        <v>0</v>
      </c>
      <c r="AF7" s="24"/>
      <c r="AG7">
        <f t="shared" si="2"/>
        <v>615.5426774980557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-66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7.7030400000000006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424.25004161796124</v>
      </c>
      <c r="P8" s="36">
        <v>19.27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268.76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-107</v>
      </c>
      <c r="AA8" s="75">
        <f>STOA!J8</f>
        <v>2.21</v>
      </c>
      <c r="AB8" s="75">
        <f>-STOA!P8</f>
        <v>0</v>
      </c>
      <c r="AC8">
        <f t="shared" si="0"/>
        <v>8.1401577336823792</v>
      </c>
      <c r="AD8">
        <f t="shared" si="1"/>
        <v>601.17153654351387</v>
      </c>
      <c r="AE8">
        <f>'IDT-1'!F8</f>
        <v>0</v>
      </c>
      <c r="AF8" s="24"/>
      <c r="AG8">
        <f t="shared" si="2"/>
        <v>601.17153654351387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-72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7.7030400000000006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422.94469181796126</v>
      </c>
      <c r="P9" s="36">
        <v>19.27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274.10999999999996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-98</v>
      </c>
      <c r="AA9" s="75">
        <f>STOA!J9</f>
        <v>2.21</v>
      </c>
      <c r="AB9" s="75">
        <f>-STOA!P9</f>
        <v>0</v>
      </c>
      <c r="AC9">
        <f t="shared" si="0"/>
        <v>7.4879690196463669</v>
      </c>
      <c r="AD9">
        <f t="shared" si="1"/>
        <v>686.86837545754986</v>
      </c>
      <c r="AE9">
        <f>'IDT-1'!F9</f>
        <v>0</v>
      </c>
      <c r="AF9" s="24"/>
      <c r="AG9">
        <f t="shared" si="2"/>
        <v>686.86837545754986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7.7030400000000006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422.94469181796126</v>
      </c>
      <c r="P10" s="36">
        <v>19.27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273.82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-100</v>
      </c>
      <c r="AA10" s="75">
        <f>STOA!J10</f>
        <v>2.21</v>
      </c>
      <c r="AB10" s="75">
        <f>-STOA!P10</f>
        <v>0</v>
      </c>
      <c r="AC10">
        <f t="shared" si="0"/>
        <v>7.5024753350961451</v>
      </c>
      <c r="AD10">
        <f t="shared" si="1"/>
        <v>684.56386914210009</v>
      </c>
      <c r="AE10">
        <f>'IDT-1'!F10</f>
        <v>0</v>
      </c>
      <c r="AF10" s="24"/>
      <c r="AG10">
        <f t="shared" si="2"/>
        <v>684.56386914210009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7.7030400000000006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427.31661399939151</v>
      </c>
      <c r="P11" s="36">
        <v>19.27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273.29999999999995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-121</v>
      </c>
      <c r="AA11" s="75">
        <f>STOA!J11</f>
        <v>2.21</v>
      </c>
      <c r="AB11" s="75">
        <f>-STOA!P11</f>
        <v>0</v>
      </c>
      <c r="AC11">
        <f t="shared" si="0"/>
        <v>8.24640873031084</v>
      </c>
      <c r="AD11">
        <f t="shared" si="1"/>
        <v>603.67185792831572</v>
      </c>
      <c r="AE11">
        <f>'IDT-1'!F11</f>
        <v>0</v>
      </c>
      <c r="AF11" s="24"/>
      <c r="AG11">
        <f t="shared" si="2"/>
        <v>603.67185792831572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-63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7.7030400000000006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427.31661399939151</v>
      </c>
      <c r="P12" s="36">
        <v>19.27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273.49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-134</v>
      </c>
      <c r="AA12" s="75">
        <f>STOA!J12</f>
        <v>2.21</v>
      </c>
      <c r="AB12" s="75">
        <f>-STOA!P12</f>
        <v>0</v>
      </c>
      <c r="AC12">
        <f t="shared" si="0"/>
        <v>8.3157739921099534</v>
      </c>
      <c r="AD12">
        <f t="shared" si="1"/>
        <v>595.79249266651664</v>
      </c>
      <c r="AE12">
        <f>'IDT-1'!F12</f>
        <v>0</v>
      </c>
      <c r="AF12" s="24"/>
      <c r="AG12">
        <f t="shared" si="2"/>
        <v>595.79249266651664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7.7030400000000006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426.01126419939152</v>
      </c>
      <c r="P13" s="36">
        <v>19.27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273.49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-126</v>
      </c>
      <c r="AA13" s="75">
        <f>STOA!J13</f>
        <v>2.21</v>
      </c>
      <c r="AB13" s="75">
        <f>-STOA!P13</f>
        <v>0</v>
      </c>
      <c r="AC13">
        <f t="shared" si="0"/>
        <v>8.4657610505628451</v>
      </c>
      <c r="AD13">
        <f t="shared" si="1"/>
        <v>575.3371558080637</v>
      </c>
      <c r="AE13">
        <f>'IDT-1'!F13</f>
        <v>0</v>
      </c>
      <c r="AF13" s="24"/>
      <c r="AG13">
        <f t="shared" si="2"/>
        <v>575.3371558080637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7.7030400000000006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426.01126419939152</v>
      </c>
      <c r="P14" s="36">
        <v>19.27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273.53999999999996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-130</v>
      </c>
      <c r="AA14" s="75">
        <f>STOA!J14</f>
        <v>2.21</v>
      </c>
      <c r="AB14" s="75">
        <f>-STOA!P14</f>
        <v>0</v>
      </c>
      <c r="AC14">
        <f t="shared" si="0"/>
        <v>8.5000656814624005</v>
      </c>
      <c r="AD14">
        <f t="shared" si="1"/>
        <v>571.3528511771641</v>
      </c>
      <c r="AE14">
        <f>'IDT-1'!F14</f>
        <v>0</v>
      </c>
      <c r="AF14" s="24"/>
      <c r="AG14">
        <f t="shared" si="2"/>
        <v>571.3528511771641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7.7030400000000006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426.01180807586553</v>
      </c>
      <c r="P15" s="36">
        <v>19.27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273.18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-138</v>
      </c>
      <c r="AA15" s="75">
        <f>STOA!J15</f>
        <v>2.21</v>
      </c>
      <c r="AB15" s="75">
        <f>-STOA!P15</f>
        <v>0</v>
      </c>
      <c r="AC15">
        <f t="shared" si="0"/>
        <v>8.6664694045225641</v>
      </c>
      <c r="AD15">
        <f t="shared" si="1"/>
        <v>550.82699133057804</v>
      </c>
      <c r="AE15">
        <f>'IDT-1'!F15</f>
        <v>0</v>
      </c>
      <c r="AF15" s="24"/>
      <c r="AG15">
        <f t="shared" si="2"/>
        <v>550.82699133057804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7.7030400000000006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426.01180807586553</v>
      </c>
      <c r="P16" s="36">
        <v>19.27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272.83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-139</v>
      </c>
      <c r="AA16" s="75">
        <f>STOA!J16</f>
        <v>2.21</v>
      </c>
      <c r="AB16" s="75">
        <f>-STOA!P16</f>
        <v>0</v>
      </c>
      <c r="AC16">
        <f t="shared" si="0"/>
        <v>8.6720005622474545</v>
      </c>
      <c r="AD16">
        <f t="shared" si="1"/>
        <v>549.47146017285297</v>
      </c>
      <c r="AE16">
        <f>'IDT-1'!F16</f>
        <v>0</v>
      </c>
      <c r="AF16" s="24"/>
      <c r="AG16">
        <f t="shared" si="2"/>
        <v>549.47146017285297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-97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7.7030400000000006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426.01180807586553</v>
      </c>
      <c r="P17" s="36">
        <v>19.27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272.42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-132</v>
      </c>
      <c r="AA17" s="75">
        <f>STOA!J17</f>
        <v>2.21</v>
      </c>
      <c r="AB17" s="75">
        <f>-STOA!P17</f>
        <v>0</v>
      </c>
      <c r="AC17">
        <f t="shared" si="0"/>
        <v>8.5669026695487851</v>
      </c>
      <c r="AD17">
        <f t="shared" si="1"/>
        <v>561.16655806555184</v>
      </c>
      <c r="AE17">
        <f>'IDT-1'!F17</f>
        <v>0</v>
      </c>
      <c r="AF17" s="24"/>
      <c r="AG17">
        <f t="shared" si="2"/>
        <v>561.16655806555184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-92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7.7030400000000006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426.01180807586553</v>
      </c>
      <c r="P18" s="36">
        <v>19.27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271.94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-131</v>
      </c>
      <c r="AA18" s="75">
        <f>STOA!J18</f>
        <v>2.21</v>
      </c>
      <c r="AB18" s="75">
        <f>-STOA!P18</f>
        <v>0</v>
      </c>
      <c r="AC18">
        <f t="shared" si="0"/>
        <v>8.5543995118238954</v>
      </c>
      <c r="AD18">
        <f t="shared" si="1"/>
        <v>561.69906122327666</v>
      </c>
      <c r="AE18">
        <f>'IDT-1'!F18</f>
        <v>0</v>
      </c>
      <c r="AF18" s="24"/>
      <c r="AG18">
        <f t="shared" si="2"/>
        <v>561.69906122327666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-92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7.7030400000000006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422.94615209664721</v>
      </c>
      <c r="P19" s="36">
        <v>19.27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271.40999999999997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-135</v>
      </c>
      <c r="AA19" s="75">
        <f>STOA!J19</f>
        <v>2.21</v>
      </c>
      <c r="AB19" s="75">
        <f>-STOA!P19</f>
        <v>0</v>
      </c>
      <c r="AC19">
        <f t="shared" si="0"/>
        <v>8.4903113706989064</v>
      </c>
      <c r="AD19">
        <f t="shared" si="1"/>
        <v>562.16749338518321</v>
      </c>
      <c r="AE19">
        <f>'IDT-1'!F19</f>
        <v>0</v>
      </c>
      <c r="AF19" s="24"/>
      <c r="AG19">
        <f t="shared" si="2"/>
        <v>562.16749338518321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7.7030400000000006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423.24414337664723</v>
      </c>
      <c r="P20" s="36">
        <v>19.27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270.83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-130</v>
      </c>
      <c r="AA20" s="75">
        <f>STOA!J20</f>
        <v>2.21</v>
      </c>
      <c r="AB20" s="75">
        <f>-STOA!P20</f>
        <v>0</v>
      </c>
      <c r="AC20">
        <f t="shared" si="0"/>
        <v>8.4201732356517933</v>
      </c>
      <c r="AD20">
        <f t="shared" si="1"/>
        <v>569.95562280023034</v>
      </c>
      <c r="AE20">
        <f>'IDT-1'!F20</f>
        <v>0</v>
      </c>
      <c r="AF20" s="24"/>
      <c r="AG20">
        <f t="shared" si="2"/>
        <v>569.95562280023034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-81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7.7030400000000006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426.96903437664719</v>
      </c>
      <c r="P21" s="36">
        <v>19.27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264.19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-126</v>
      </c>
      <c r="AA21" s="75">
        <f>STOA!J21</f>
        <v>2.21</v>
      </c>
      <c r="AB21" s="75">
        <f>-STOA!P21</f>
        <v>0</v>
      </c>
      <c r="AC21">
        <f t="shared" si="0"/>
        <v>8.3618016891522355</v>
      </c>
      <c r="AD21">
        <f t="shared" si="1"/>
        <v>571.09888534673007</v>
      </c>
      <c r="AE21">
        <f>'IDT-1'!F21</f>
        <v>0</v>
      </c>
      <c r="AF21" s="24"/>
      <c r="AG21">
        <f t="shared" si="2"/>
        <v>571.09888534673007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-81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7.7030400000000006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426.84731599901687</v>
      </c>
      <c r="P22" s="36">
        <v>48.169999999999995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290.31999999999994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-108</v>
      </c>
      <c r="AA22" s="75">
        <f>STOA!J22</f>
        <v>2.21</v>
      </c>
      <c r="AB22" s="75">
        <f>-STOA!P22</f>
        <v>0</v>
      </c>
      <c r="AC22">
        <f t="shared" si="0"/>
        <v>9.1872910369503717</v>
      </c>
      <c r="AD22">
        <f t="shared" si="1"/>
        <v>582.18167762130145</v>
      </c>
      <c r="AE22">
        <f>'IDT-1'!F22</f>
        <v>0</v>
      </c>
      <c r="AF22" s="24"/>
      <c r="AG22">
        <f t="shared" si="2"/>
        <v>582.18167762130145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-142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7.7030400000000006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465.26923692915142</v>
      </c>
      <c r="P23" s="36">
        <v>62.779999999999994</v>
      </c>
      <c r="Q23" s="36">
        <v>26.66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333.88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-321</v>
      </c>
      <c r="AA23" s="75">
        <f>STOA!J23</f>
        <v>2.21</v>
      </c>
      <c r="AB23" s="75">
        <f>-STOA!P23</f>
        <v>0</v>
      </c>
      <c r="AC23">
        <f t="shared" si="0"/>
        <v>10.759295371230625</v>
      </c>
      <c r="AD23">
        <f t="shared" si="1"/>
        <v>625.15159421715566</v>
      </c>
      <c r="AE23">
        <f>'IDT-1'!F23</f>
        <v>0</v>
      </c>
      <c r="AF23" s="24"/>
      <c r="AG23">
        <f t="shared" si="2"/>
        <v>625.15159421715566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7.7030400000000006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468.90534453650423</v>
      </c>
      <c r="P24" s="36">
        <v>68.050000000000011</v>
      </c>
      <c r="Q24" s="36">
        <v>26.66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337.17999999999995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-292</v>
      </c>
      <c r="AA24" s="75">
        <f>STOA!J24</f>
        <v>2.21</v>
      </c>
      <c r="AB24" s="75">
        <f>-STOA!P24</f>
        <v>0</v>
      </c>
      <c r="AC24">
        <f t="shared" si="0"/>
        <v>10.616163101110606</v>
      </c>
      <c r="AD24">
        <f t="shared" si="1"/>
        <v>666.50083409462843</v>
      </c>
      <c r="AE24">
        <f>'IDT-1'!F24</f>
        <v>0</v>
      </c>
      <c r="AF24" s="24"/>
      <c r="AG24">
        <f t="shared" si="2"/>
        <v>666.50083409462843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7.7030400000000006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469.30004253822716</v>
      </c>
      <c r="P25" s="36">
        <v>74.849999999999994</v>
      </c>
      <c r="Q25" s="36">
        <v>26.66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336.46999999999997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-245</v>
      </c>
      <c r="AA25" s="75">
        <f>STOA!J25</f>
        <v>2.21</v>
      </c>
      <c r="AB25" s="75">
        <f>-STOA!P25</f>
        <v>0</v>
      </c>
      <c r="AC25">
        <f t="shared" si="0"/>
        <v>10.272490151255292</v>
      </c>
      <c r="AD25">
        <f t="shared" si="1"/>
        <v>720.32920504620677</v>
      </c>
      <c r="AE25">
        <f>'IDT-1'!F25</f>
        <v>0</v>
      </c>
      <c r="AF25" s="24"/>
      <c r="AG25">
        <f t="shared" si="2"/>
        <v>720.32920504620677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7.7030400000000006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469.30006349526985</v>
      </c>
      <c r="P26" s="36">
        <v>74.849999999999994</v>
      </c>
      <c r="Q26" s="36">
        <v>26.66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336.04999999999995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-201</v>
      </c>
      <c r="AA26" s="75">
        <f>STOA!J26</f>
        <v>2.21</v>
      </c>
      <c r="AB26" s="75">
        <f>-STOA!P26</f>
        <v>0</v>
      </c>
      <c r="AC26">
        <f t="shared" si="0"/>
        <v>9.8962313873993324</v>
      </c>
      <c r="AD26">
        <f t="shared" si="1"/>
        <v>764.28548476710546</v>
      </c>
      <c r="AE26">
        <f>'IDT-1'!F26</f>
        <v>0</v>
      </c>
      <c r="AF26" s="24"/>
      <c r="AG26">
        <f t="shared" si="2"/>
        <v>764.28548476710546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7.7030400000000006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55.56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473.06609694644004</v>
      </c>
      <c r="P27" s="36">
        <v>48.169999999999995</v>
      </c>
      <c r="Q27" s="36">
        <v>7.7099999999999991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321.45999999999998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-19.8</v>
      </c>
      <c r="AA27" s="75">
        <f>STOA!J27</f>
        <v>2.12</v>
      </c>
      <c r="AB27" s="75">
        <f>-STOA!P27</f>
        <v>0</v>
      </c>
      <c r="AC27">
        <f t="shared" si="0"/>
        <v>7.8613630303016881</v>
      </c>
      <c r="AD27">
        <f t="shared" si="1"/>
        <v>888.00909391613823</v>
      </c>
      <c r="AE27">
        <f>'IDT-1'!F27</f>
        <v>-48.438000000000002</v>
      </c>
      <c r="AF27" s="24"/>
      <c r="AG27">
        <f t="shared" si="2"/>
        <v>839.57109391613824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7.7030400000000006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55.56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495.05151804213045</v>
      </c>
      <c r="P28" s="36">
        <v>74.849999999999994</v>
      </c>
      <c r="Q28" s="36">
        <v>26.66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320.89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2.12</v>
      </c>
      <c r="AB28" s="75">
        <f>-STOA!P28</f>
        <v>0</v>
      </c>
      <c r="AC28">
        <f t="shared" si="0"/>
        <v>8.2568156445526864</v>
      </c>
      <c r="AD28">
        <f t="shared" si="1"/>
        <v>974.45906239757778</v>
      </c>
      <c r="AE28">
        <f>'IDT-1'!F28</f>
        <v>-49.948</v>
      </c>
      <c r="AF28" s="24"/>
      <c r="AG28">
        <f t="shared" si="2"/>
        <v>924.5110623975778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7.7030400000000006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55.56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515.4578185031761</v>
      </c>
      <c r="P29" s="36">
        <v>74.849999999999994</v>
      </c>
      <c r="Q29" s="36">
        <v>26.66</v>
      </c>
      <c r="R29" s="38">
        <v>0.91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320.46999999999997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2.12</v>
      </c>
      <c r="AB29" s="75">
        <f>-STOA!P29</f>
        <v>0</v>
      </c>
      <c r="AC29">
        <f t="shared" si="0"/>
        <v>8.432344568425469</v>
      </c>
      <c r="AD29">
        <f t="shared" si="1"/>
        <v>995.1798339347506</v>
      </c>
      <c r="AE29">
        <f>'IDT-1'!F29</f>
        <v>-5.4740000000000002</v>
      </c>
      <c r="AF29" s="24"/>
      <c r="AG29">
        <f t="shared" si="2"/>
        <v>989.70583393475056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7.7030400000000006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55.56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602.59008823777265</v>
      </c>
      <c r="P30" s="36">
        <v>48.169999999999995</v>
      </c>
      <c r="Q30" s="36">
        <v>7.7099999999999991</v>
      </c>
      <c r="R30" s="38">
        <v>3.3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320.70632599999999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2.12</v>
      </c>
      <c r="AB30" s="75">
        <f>-STOA!P30</f>
        <v>0</v>
      </c>
      <c r="AC30">
        <f t="shared" si="0"/>
        <v>8.8030247725960802</v>
      </c>
      <c r="AD30">
        <f t="shared" si="1"/>
        <v>1038.9377494651765</v>
      </c>
      <c r="AE30">
        <f>'IDT-1'!F30</f>
        <v>0</v>
      </c>
      <c r="AF30" s="24"/>
      <c r="AG30">
        <f t="shared" si="2"/>
        <v>1038.9377494651765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7.7030400000000006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55.56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660.90163038868047</v>
      </c>
      <c r="P31" s="36">
        <v>48.169999999999995</v>
      </c>
      <c r="Q31" s="36">
        <v>7.7088656760335432</v>
      </c>
      <c r="R31" s="38">
        <v>8.0399999999999991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337.42963800000001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2.12</v>
      </c>
      <c r="AB31" s="75">
        <f>-STOA!P31</f>
        <v>0</v>
      </c>
      <c r="AC31">
        <f t="shared" si="0"/>
        <v>9.4731240191423858</v>
      </c>
      <c r="AD31">
        <f t="shared" si="1"/>
        <v>1118.0413700455713</v>
      </c>
      <c r="AE31">
        <f>'IDT-1'!F31</f>
        <v>0</v>
      </c>
      <c r="AF31" s="24"/>
      <c r="AG31">
        <f t="shared" si="2"/>
        <v>1118.0413700455713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7.7030400000000006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69.607748810348809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725.42532710817545</v>
      </c>
      <c r="P32" s="36">
        <v>74.849999999999994</v>
      </c>
      <c r="Q32" s="36">
        <v>26.663067894131181</v>
      </c>
      <c r="R32" s="38">
        <v>13.12</v>
      </c>
      <c r="S32" s="38">
        <v>0</v>
      </c>
      <c r="T32" s="37">
        <f>SUMPRODUCT(LTA!J32:AN32,LTA!J$101:AN$101,LTA!J$105:AN$105)</f>
        <v>1.1100000000000001</v>
      </c>
      <c r="U32" s="37">
        <f>SUMPRODUCT(LTA!J32:AN32,LTA!J$102:AN$102,LTA!J$105:AN$105)</f>
        <v>352.99006000000003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</v>
      </c>
      <c r="AA32" s="75">
        <f>STOA!J32</f>
        <v>2.12</v>
      </c>
      <c r="AB32" s="75">
        <f>-STOA!P32</f>
        <v>0</v>
      </c>
      <c r="AC32">
        <f t="shared" si="0"/>
        <v>10.902462790422433</v>
      </c>
      <c r="AD32">
        <f t="shared" si="1"/>
        <v>1238.5681010222329</v>
      </c>
      <c r="AE32">
        <f>'IDT-1'!F32</f>
        <v>-125.074</v>
      </c>
      <c r="AF32" s="24"/>
      <c r="AG32">
        <f t="shared" si="2"/>
        <v>1113.4941010222328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7.7030400000000006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69.607912743628191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729.52668477267014</v>
      </c>
      <c r="P33" s="36">
        <v>74.849999999999994</v>
      </c>
      <c r="Q33" s="36">
        <v>26.663067894131181</v>
      </c>
      <c r="R33" s="38">
        <v>18.437805545638462</v>
      </c>
      <c r="S33" s="38">
        <v>0</v>
      </c>
      <c r="T33" s="37">
        <f>SUMPRODUCT(LTA!J33:AN33,LTA!J$101:AN$101,LTA!J$105:AN$105)</f>
        <v>3.46</v>
      </c>
      <c r="U33" s="37">
        <f>SUMPRODUCT(LTA!J33:AN33,LTA!J$102:AN$102,LTA!J$105:AN$105)</f>
        <v>359.22976999999997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2.12</v>
      </c>
      <c r="AB33" s="75">
        <f>-STOA!P33</f>
        <v>0</v>
      </c>
      <c r="AC33">
        <f t="shared" si="0"/>
        <v>11.09319091702976</v>
      </c>
      <c r="AD33">
        <f t="shared" si="1"/>
        <v>1309.2864100390382</v>
      </c>
      <c r="AE33">
        <f>'IDT-1'!F33</f>
        <v>-121.425</v>
      </c>
      <c r="AF33" s="24"/>
      <c r="AG33">
        <f t="shared" si="2"/>
        <v>1187.8614100390382</v>
      </c>
      <c r="AI33" s="34">
        <f>PXIL!J33</f>
        <v>0</v>
      </c>
      <c r="AJ33" s="34">
        <f>PXIL!P33</f>
        <v>0</v>
      </c>
      <c r="AK33" s="34">
        <f>RTM_IEX!J33</f>
        <v>28.9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7.7030400000000006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69.607912743628191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729.52668477267014</v>
      </c>
      <c r="P34" s="36">
        <v>74.849999999999994</v>
      </c>
      <c r="Q34" s="36">
        <v>26.663067894131181</v>
      </c>
      <c r="R34" s="38">
        <v>19.7</v>
      </c>
      <c r="S34" s="38">
        <v>0</v>
      </c>
      <c r="T34" s="37">
        <f>SUMPRODUCT(LTA!J34:AN34,LTA!J$101:AN$101,LTA!J$105:AN$105)</f>
        <v>9.120000000000001</v>
      </c>
      <c r="U34" s="37">
        <f>SUMPRODUCT(LTA!J34:AN34,LTA!J$102:AN$102,LTA!J$105:AN$105)</f>
        <v>365.23774599999996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2.12</v>
      </c>
      <c r="AB34" s="75">
        <f>-STOA!P34</f>
        <v>0</v>
      </c>
      <c r="AC34">
        <f t="shared" si="0"/>
        <v>11.201804348846398</v>
      </c>
      <c r="AD34">
        <f t="shared" si="1"/>
        <v>1322.1079670615829</v>
      </c>
      <c r="AE34">
        <f>'IDT-1'!F34</f>
        <v>-118.834</v>
      </c>
      <c r="AF34" s="24"/>
      <c r="AG34">
        <f t="shared" si="2"/>
        <v>1203.2739670615829</v>
      </c>
      <c r="AI34" s="34">
        <f>PXIL!J34</f>
        <v>0</v>
      </c>
      <c r="AJ34" s="34">
        <f>PXIL!P34</f>
        <v>0</v>
      </c>
      <c r="AK34" s="34">
        <f>RTM_IEX!J34</f>
        <v>28.9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7.7030400000000006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69.607912743628191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728.13129117653068</v>
      </c>
      <c r="P35" s="36">
        <v>74.849999999999994</v>
      </c>
      <c r="Q35" s="36">
        <v>26.663067894131181</v>
      </c>
      <c r="R35" s="38">
        <v>20.2</v>
      </c>
      <c r="S35" s="38">
        <v>0</v>
      </c>
      <c r="T35" s="37">
        <f>SUMPRODUCT(LTA!J35:AN35,LTA!J$101:AN$101,LTA!J$105:AN$105)</f>
        <v>15.04</v>
      </c>
      <c r="U35" s="37">
        <f>SUMPRODUCT(LTA!J35:AN35,LTA!J$102:AN$102,LTA!J$105:AN$105)</f>
        <v>373.25108800000004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2.12</v>
      </c>
      <c r="AB35" s="75">
        <f>-STOA!P35</f>
        <v>0</v>
      </c>
      <c r="AC35">
        <f t="shared" si="0"/>
        <v>11.230431115438826</v>
      </c>
      <c r="AD35">
        <f t="shared" si="1"/>
        <v>1325.487288698851</v>
      </c>
      <c r="AE35">
        <f>'IDT-1'!F35</f>
        <v>-122.411</v>
      </c>
      <c r="AF35" s="24"/>
      <c r="AG35">
        <f t="shared" si="2"/>
        <v>1203.0762886988509</v>
      </c>
      <c r="AI35" s="34">
        <f>PXIL!J35</f>
        <v>0</v>
      </c>
      <c r="AJ35" s="34">
        <f>PXIL!P35</f>
        <v>0</v>
      </c>
      <c r="AK35" s="34">
        <f>RTM_IEX!J35</f>
        <v>19.27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7.7030400000000006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69.607912743628191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695.23266154104101</v>
      </c>
      <c r="P36" s="36">
        <v>74.849999999999994</v>
      </c>
      <c r="Q36" s="36">
        <v>26.663067894131181</v>
      </c>
      <c r="R36" s="38">
        <v>20.2</v>
      </c>
      <c r="S36" s="38">
        <v>0</v>
      </c>
      <c r="T36" s="37">
        <f>SUMPRODUCT(LTA!J36:AN36,LTA!J$101:AN$101,LTA!J$105:AN$105)</f>
        <v>22.2</v>
      </c>
      <c r="U36" s="37">
        <f>SUMPRODUCT(LTA!J36:AN36,LTA!J$102:AN$102,LTA!J$105:AN$105)</f>
        <v>383.14721600000001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2.12</v>
      </c>
      <c r="AB36" s="75">
        <f>-STOA!P36</f>
        <v>0</v>
      </c>
      <c r="AC36">
        <f t="shared" si="0"/>
        <v>11.097354101700713</v>
      </c>
      <c r="AD36">
        <f t="shared" si="1"/>
        <v>1309.7778640770998</v>
      </c>
      <c r="AE36">
        <f>'IDT-1'!F36</f>
        <v>-100.646</v>
      </c>
      <c r="AF36" s="24"/>
      <c r="AG36">
        <f t="shared" si="2"/>
        <v>1209.1318640770999</v>
      </c>
      <c r="AI36" s="34">
        <f>PXIL!J36</f>
        <v>0</v>
      </c>
      <c r="AJ36" s="34">
        <f>PXIL!P36</f>
        <v>0</v>
      </c>
      <c r="AK36" s="34">
        <f>RTM_IEX!J36</f>
        <v>19.27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7.7030400000000006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69.607819333184153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679.06930700100315</v>
      </c>
      <c r="P37" s="36">
        <v>74.849999999999994</v>
      </c>
      <c r="Q37" s="36">
        <v>26.663067894131181</v>
      </c>
      <c r="R37" s="38">
        <v>22.2</v>
      </c>
      <c r="S37" s="38">
        <v>0</v>
      </c>
      <c r="T37" s="37">
        <f>SUMPRODUCT(LTA!J37:AN37,LTA!J$101:AN$101,LTA!J$105:AN$105)</f>
        <v>22.78</v>
      </c>
      <c r="U37" s="37">
        <f>SUMPRODUCT(LTA!J37:AN37,LTA!J$102:AN$102,LTA!J$105:AN$105)</f>
        <v>394.105996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2.12</v>
      </c>
      <c r="AB37" s="75">
        <f>-STOA!P37</f>
        <v>0</v>
      </c>
      <c r="AC37">
        <f t="shared" si="0"/>
        <v>11.277578890916665</v>
      </c>
      <c r="AD37">
        <f t="shared" si="1"/>
        <v>1331.0529713374017</v>
      </c>
      <c r="AE37">
        <f>'IDT-1'!F37</f>
        <v>-109.855</v>
      </c>
      <c r="AF37" s="24"/>
      <c r="AG37">
        <f t="shared" si="2"/>
        <v>1221.1979713374017</v>
      </c>
      <c r="AI37" s="34">
        <f>PXIL!J37</f>
        <v>0</v>
      </c>
      <c r="AJ37" s="34">
        <f>PXIL!P37</f>
        <v>0</v>
      </c>
      <c r="AK37" s="34">
        <f>RTM_IEX!J37</f>
        <v>43.35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7.7030400000000006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69.607819333184153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664.40834911781269</v>
      </c>
      <c r="P38" s="36">
        <v>74.849999999999994</v>
      </c>
      <c r="Q38" s="36">
        <v>26.66</v>
      </c>
      <c r="R38" s="38">
        <v>22.2</v>
      </c>
      <c r="S38" s="38">
        <v>0</v>
      </c>
      <c r="T38" s="37">
        <f>SUMPRODUCT(LTA!J38:AN38,LTA!J$101:AN$101,LTA!J$105:AN$105)</f>
        <v>28.259999999999998</v>
      </c>
      <c r="U38" s="37">
        <f>SUMPRODUCT(LTA!J38:AN38,LTA!J$102:AN$102,LTA!J$105:AN$105)</f>
        <v>405.45626200000004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2.12</v>
      </c>
      <c r="AB38" s="75">
        <f>-STOA!P38</f>
        <v>0</v>
      </c>
      <c r="AC38">
        <f t="shared" si="0"/>
        <v>11.133991308787163</v>
      </c>
      <c r="AD38">
        <f t="shared" si="1"/>
        <v>1314.1027991422095</v>
      </c>
      <c r="AE38">
        <f>'IDT-1'!F38</f>
        <v>-103.35599999999999</v>
      </c>
      <c r="AF38" s="24"/>
      <c r="AG38">
        <f t="shared" si="2"/>
        <v>1210.7467991422095</v>
      </c>
      <c r="AI38" s="34">
        <f>PXIL!J38</f>
        <v>0</v>
      </c>
      <c r="AJ38" s="34">
        <f>PXIL!P38</f>
        <v>0</v>
      </c>
      <c r="AK38" s="34">
        <f>RTM_IEX!J38</f>
        <v>24.09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7.7030400000000006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69.607819333184153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651.95643268379877</v>
      </c>
      <c r="P39" s="36">
        <v>74.849999999999994</v>
      </c>
      <c r="Q39" s="36">
        <v>26.66</v>
      </c>
      <c r="R39" s="38">
        <v>22.2</v>
      </c>
      <c r="S39" s="38">
        <v>0</v>
      </c>
      <c r="T39" s="37">
        <f>SUMPRODUCT(LTA!J39:AN39,LTA!J$101:AN$101,LTA!J$105:AN$105)</f>
        <v>46.6</v>
      </c>
      <c r="U39" s="37">
        <f>SUMPRODUCT(LTA!J39:AN39,LTA!J$102:AN$102,LTA!J$105:AN$105)</f>
        <v>417.16569199999998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2.12</v>
      </c>
      <c r="AB39" s="75">
        <f>-STOA!P39</f>
        <v>0</v>
      </c>
      <c r="AC39">
        <f t="shared" si="0"/>
        <v>11.484836440490538</v>
      </c>
      <c r="AD39">
        <f t="shared" si="1"/>
        <v>1355.3404575764926</v>
      </c>
      <c r="AE39">
        <f>'IDT-1'!F39</f>
        <v>-87.319000000000003</v>
      </c>
      <c r="AF39" s="24"/>
      <c r="AG39">
        <f t="shared" si="2"/>
        <v>1268.0214575764926</v>
      </c>
      <c r="AI39" s="34">
        <f>PXIL!J39</f>
        <v>0</v>
      </c>
      <c r="AJ39" s="34">
        <f>PXIL!P39</f>
        <v>0</v>
      </c>
      <c r="AK39" s="34">
        <f>RTM_IEX!J39</f>
        <v>48.17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7.7030400000000006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69.607819333184153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645.04203106681882</v>
      </c>
      <c r="P40" s="36">
        <v>74.849999999999994</v>
      </c>
      <c r="Q40" s="36">
        <v>26.66</v>
      </c>
      <c r="R40" s="38">
        <v>22.2</v>
      </c>
      <c r="S40" s="38">
        <v>0</v>
      </c>
      <c r="T40" s="37">
        <f>SUMPRODUCT(LTA!J40:AN40,LTA!J$101:AN$101,LTA!J$105:AN$105)</f>
        <v>55.82</v>
      </c>
      <c r="U40" s="37">
        <f>SUMPRODUCT(LTA!J40:AN40,LTA!J$102:AN$102,LTA!J$105:AN$105)</f>
        <v>425.61103600000001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2.12</v>
      </c>
      <c r="AB40" s="75">
        <f>-STOA!P40</f>
        <v>0</v>
      </c>
      <c r="AC40">
        <f t="shared" si="0"/>
        <v>11.494252356507907</v>
      </c>
      <c r="AD40">
        <f t="shared" si="1"/>
        <v>1356.4519840434948</v>
      </c>
      <c r="AE40">
        <f>'IDT-1'!F40</f>
        <v>-29.324000000000002</v>
      </c>
      <c r="AF40" s="24"/>
      <c r="AG40">
        <f t="shared" si="2"/>
        <v>1327.1279840434947</v>
      </c>
      <c r="AI40" s="34">
        <f>PXIL!J40</f>
        <v>0</v>
      </c>
      <c r="AJ40" s="34">
        <f>PXIL!P40</f>
        <v>0</v>
      </c>
      <c r="AK40" s="34">
        <f>RTM_IEX!J40</f>
        <v>38.54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7.7030400000000006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69.607819333184153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644.03426408417886</v>
      </c>
      <c r="P41" s="36">
        <v>74.849999999999994</v>
      </c>
      <c r="Q41" s="36">
        <v>26.66</v>
      </c>
      <c r="R41" s="38">
        <v>22.2</v>
      </c>
      <c r="S41" s="38">
        <v>0</v>
      </c>
      <c r="T41" s="37">
        <f>SUMPRODUCT(LTA!J41:AN41,LTA!J$101:AN$101,LTA!J$105:AN$105)</f>
        <v>70.97</v>
      </c>
      <c r="U41" s="37">
        <f>SUMPRODUCT(LTA!J41:AN41,LTA!J$102:AN$102,LTA!J$105:AN$105)</f>
        <v>430.61636999999996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2.12</v>
      </c>
      <c r="AB41" s="75">
        <f>-STOA!P41</f>
        <v>0</v>
      </c>
      <c r="AC41">
        <f t="shared" si="0"/>
        <v>11.533711919453731</v>
      </c>
      <c r="AD41">
        <f t="shared" si="1"/>
        <v>1361.110091497909</v>
      </c>
      <c r="AE41">
        <f>'IDT-1'!F41</f>
        <v>0</v>
      </c>
      <c r="AF41" s="24"/>
      <c r="AG41">
        <f t="shared" si="2"/>
        <v>1361.110091497909</v>
      </c>
      <c r="AI41" s="34">
        <f>PXIL!J41</f>
        <v>0</v>
      </c>
      <c r="AJ41" s="34">
        <f>PXIL!P41</f>
        <v>0</v>
      </c>
      <c r="AK41" s="34">
        <f>RTM_IEX!J41</f>
        <v>24.09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7.7030400000000006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69.607819333184153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638.1362778523353</v>
      </c>
      <c r="P42" s="36">
        <v>74.849999999999994</v>
      </c>
      <c r="Q42" s="36">
        <v>26.66</v>
      </c>
      <c r="R42" s="38">
        <v>23.7</v>
      </c>
      <c r="S42" s="38">
        <v>0</v>
      </c>
      <c r="T42" s="37">
        <f>SUMPRODUCT(LTA!J42:AN42,LTA!J$101:AN$101,LTA!J$105:AN$105)</f>
        <v>79.02</v>
      </c>
      <c r="U42" s="37">
        <f>SUMPRODUCT(LTA!J42:AN42,LTA!J$102:AN$102,LTA!J$105:AN$105)</f>
        <v>436.83486199999999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2.12</v>
      </c>
      <c r="AB42" s="75">
        <f>-STOA!P42</f>
        <v>0</v>
      </c>
      <c r="AC42">
        <f t="shared" si="0"/>
        <v>11.721792167906244</v>
      </c>
      <c r="AD42">
        <f t="shared" si="1"/>
        <v>1383.3125170176131</v>
      </c>
      <c r="AE42">
        <f>'IDT-1'!F42</f>
        <v>0</v>
      </c>
      <c r="AF42" s="24"/>
      <c r="AG42">
        <f t="shared" si="2"/>
        <v>1383.3125170176131</v>
      </c>
      <c r="AI42" s="34">
        <f>PXIL!J42</f>
        <v>0</v>
      </c>
      <c r="AJ42" s="34">
        <f>PXIL!P42</f>
        <v>0</v>
      </c>
      <c r="AK42" s="34">
        <f>RTM_IEX!J42</f>
        <v>36.61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7.7030400000000006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69.607819333184153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639.44162765233523</v>
      </c>
      <c r="P43" s="36">
        <v>74.849999999999994</v>
      </c>
      <c r="Q43" s="36">
        <v>26.66</v>
      </c>
      <c r="R43" s="38">
        <v>23.7</v>
      </c>
      <c r="S43" s="38">
        <v>0</v>
      </c>
      <c r="T43" s="37">
        <f>SUMPRODUCT(LTA!J43:AN43,LTA!J$101:AN$101,LTA!J$105:AN$105)</f>
        <v>87.15</v>
      </c>
      <c r="U43" s="37">
        <f>SUMPRODUCT(LTA!J43:AN43,LTA!J$102:AN$102,LTA!J$105:AN$105)</f>
        <v>440.93890600000003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2.12</v>
      </c>
      <c r="AB43" s="75">
        <f>-STOA!P43</f>
        <v>0</v>
      </c>
      <c r="AC43">
        <f t="shared" si="0"/>
        <v>11.689867075826244</v>
      </c>
      <c r="AD43">
        <f t="shared" si="1"/>
        <v>1379.5438359096931</v>
      </c>
      <c r="AE43">
        <f>'IDT-1'!F43</f>
        <v>0</v>
      </c>
      <c r="AF43" s="24"/>
      <c r="AG43">
        <f t="shared" si="2"/>
        <v>1379.5438359096931</v>
      </c>
      <c r="AI43" s="34">
        <f>PXIL!J43</f>
        <v>0</v>
      </c>
      <c r="AJ43" s="34">
        <f>PXIL!P43</f>
        <v>0</v>
      </c>
      <c r="AK43" s="34">
        <f>RTM_IEX!J43</f>
        <v>19.27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7.7030400000000006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69.607819333184153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639.29263201233528</v>
      </c>
      <c r="P44" s="36">
        <v>74.850000000000009</v>
      </c>
      <c r="Q44" s="36">
        <v>26.66</v>
      </c>
      <c r="R44" s="38">
        <v>23.7</v>
      </c>
      <c r="S44" s="38">
        <v>0</v>
      </c>
      <c r="T44" s="37">
        <f>SUMPRODUCT(LTA!J44:AN44,LTA!J$101:AN$101,LTA!J$105:AN$105)</f>
        <v>94.15</v>
      </c>
      <c r="U44" s="37">
        <f>SUMPRODUCT(LTA!J44:AN44,LTA!J$102:AN$102,LTA!J$105:AN$105)</f>
        <v>449.20012200000002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2.12</v>
      </c>
      <c r="AB44" s="75">
        <f>-STOA!P44</f>
        <v>0</v>
      </c>
      <c r="AC44">
        <f t="shared" si="0"/>
        <v>11.816809726850245</v>
      </c>
      <c r="AD44">
        <f t="shared" si="1"/>
        <v>1394.529113618669</v>
      </c>
      <c r="AE44">
        <f>'IDT-1'!F44</f>
        <v>0</v>
      </c>
      <c r="AF44" s="24"/>
      <c r="AG44">
        <f t="shared" si="2"/>
        <v>1394.529113618669</v>
      </c>
      <c r="AI44" s="34">
        <f>PXIL!J44</f>
        <v>0</v>
      </c>
      <c r="AJ44" s="34">
        <f>PXIL!P44</f>
        <v>0</v>
      </c>
      <c r="AK44" s="34">
        <f>RTM_IEX!J44</f>
        <v>19.27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7.7030400000000006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69.607819333184153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633.92406673530127</v>
      </c>
      <c r="P45" s="36">
        <v>74.86</v>
      </c>
      <c r="Q45" s="36">
        <v>26.66</v>
      </c>
      <c r="R45" s="38">
        <v>23.7</v>
      </c>
      <c r="S45" s="38">
        <v>0</v>
      </c>
      <c r="T45" s="37">
        <f>SUMPRODUCT(LTA!J45:AN45,LTA!J$101:AN$101,LTA!J$105:AN$105)</f>
        <v>99.039999999999992</v>
      </c>
      <c r="U45" s="37">
        <f>SUMPRODUCT(LTA!J45:AN45,LTA!J$102:AN$102,LTA!J$105:AN$105)</f>
        <v>445.72222800000003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2.12</v>
      </c>
      <c r="AB45" s="75">
        <f>-STOA!P45</f>
        <v>0</v>
      </c>
      <c r="AC45">
        <f t="shared" si="0"/>
        <v>11.783659468923158</v>
      </c>
      <c r="AD45">
        <f t="shared" si="1"/>
        <v>1390.6158045995621</v>
      </c>
      <c r="AE45">
        <f>'IDT-1'!F45</f>
        <v>0</v>
      </c>
      <c r="AF45" s="24"/>
      <c r="AG45">
        <f t="shared" si="2"/>
        <v>1390.6158045995621</v>
      </c>
      <c r="AI45" s="34">
        <f>PXIL!J45</f>
        <v>0</v>
      </c>
      <c r="AJ45" s="34">
        <f>PXIL!P45</f>
        <v>0</v>
      </c>
      <c r="AK45" s="34">
        <f>RTM_IEX!J45</f>
        <v>19.27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7.7030400000000006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69.607819333184153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613.61152172988102</v>
      </c>
      <c r="P46" s="36">
        <v>74.850000000000009</v>
      </c>
      <c r="Q46" s="36">
        <v>26.66</v>
      </c>
      <c r="R46" s="38">
        <v>23.7</v>
      </c>
      <c r="S46" s="38">
        <v>0</v>
      </c>
      <c r="T46" s="37">
        <f>SUMPRODUCT(LTA!J46:AN46,LTA!J$101:AN$101,LTA!J$105:AN$105)</f>
        <v>103.72</v>
      </c>
      <c r="U46" s="37">
        <f>SUMPRODUCT(LTA!J46:AN46,LTA!J$102:AN$102,LTA!J$105:AN$105)</f>
        <v>449.06373400000001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2.12</v>
      </c>
      <c r="AB46" s="75">
        <f>-STOA!P46</f>
        <v>0</v>
      </c>
      <c r="AC46">
        <f t="shared" si="0"/>
        <v>11.680330741277629</v>
      </c>
      <c r="AD46">
        <f t="shared" si="1"/>
        <v>1378.4180943217875</v>
      </c>
      <c r="AE46">
        <f>'IDT-1'!F46</f>
        <v>0</v>
      </c>
      <c r="AF46" s="24"/>
      <c r="AG46">
        <f t="shared" si="2"/>
        <v>1378.4180943217875</v>
      </c>
      <c r="AI46" s="34">
        <f>PXIL!J46</f>
        <v>0</v>
      </c>
      <c r="AJ46" s="34">
        <f>PXIL!P46</f>
        <v>0</v>
      </c>
      <c r="AK46" s="34">
        <f>RTM_IEX!J46</f>
        <v>19.27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7.7030400000000006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52.16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614.54071871162455</v>
      </c>
      <c r="P47" s="36">
        <v>74.849999999999994</v>
      </c>
      <c r="Q47" s="36">
        <v>26.66</v>
      </c>
      <c r="R47" s="38">
        <v>23.7</v>
      </c>
      <c r="S47" s="38">
        <v>0</v>
      </c>
      <c r="T47" s="37">
        <f>SUMPRODUCT(LTA!J47:AN47,LTA!J$101:AN$101,LTA!J$105:AN$105)</f>
        <v>102.23</v>
      </c>
      <c r="U47" s="37">
        <f>SUMPRODUCT(LTA!J47:AN47,LTA!J$102:AN$102,LTA!J$105:AN$105)</f>
        <v>454.833888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2.12</v>
      </c>
      <c r="AB47" s="75">
        <f>-STOA!P47</f>
        <v>0</v>
      </c>
      <c r="AC47">
        <f t="shared" si="0"/>
        <v>11.618015607125528</v>
      </c>
      <c r="AD47">
        <f t="shared" si="1"/>
        <v>1371.0619411044988</v>
      </c>
      <c r="AE47">
        <f>'IDT-1'!F47</f>
        <v>0</v>
      </c>
      <c r="AF47" s="24"/>
      <c r="AG47">
        <f t="shared" si="2"/>
        <v>1371.0619411044988</v>
      </c>
      <c r="AI47" s="34">
        <f>PXIL!J47</f>
        <v>0</v>
      </c>
      <c r="AJ47" s="34">
        <f>PXIL!P47</f>
        <v>0</v>
      </c>
      <c r="AK47" s="34">
        <f>RTM_IEX!J47</f>
        <v>24.09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7.7030400000000006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52.16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606.21068450115968</v>
      </c>
      <c r="P48" s="36">
        <v>74.86</v>
      </c>
      <c r="Q48" s="36">
        <v>26.66</v>
      </c>
      <c r="R48" s="38">
        <v>23.7</v>
      </c>
      <c r="S48" s="38">
        <v>0</v>
      </c>
      <c r="T48" s="37">
        <f>SUMPRODUCT(LTA!J48:AN48,LTA!J$101:AN$101,LTA!J$105:AN$105)</f>
        <v>104.64</v>
      </c>
      <c r="U48" s="37">
        <f>SUMPRODUCT(LTA!J48:AN48,LTA!J$102:AN$102,LTA!J$105:AN$105)</f>
        <v>454.62517800000006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2.12</v>
      </c>
      <c r="AB48" s="75">
        <f>-STOA!P48</f>
        <v>0</v>
      </c>
      <c r="AC48">
        <f t="shared" si="0"/>
        <v>11.566618155757622</v>
      </c>
      <c r="AD48">
        <f t="shared" si="1"/>
        <v>1364.994594345402</v>
      </c>
      <c r="AE48">
        <f>'IDT-1'!F48</f>
        <v>0</v>
      </c>
      <c r="AF48" s="24"/>
      <c r="AG48">
        <f t="shared" si="2"/>
        <v>1364.994594345402</v>
      </c>
      <c r="AI48" s="34">
        <f>PXIL!J48</f>
        <v>0</v>
      </c>
      <c r="AJ48" s="34">
        <f>PXIL!P48</f>
        <v>0</v>
      </c>
      <c r="AK48" s="34">
        <f>RTM_IEX!J48</f>
        <v>24.09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7.7030400000000006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606.21068450115968</v>
      </c>
      <c r="P49" s="36">
        <v>74.850000000000009</v>
      </c>
      <c r="Q49" s="36">
        <v>26.66</v>
      </c>
      <c r="R49" s="38">
        <v>23.7</v>
      </c>
      <c r="S49" s="38">
        <v>0</v>
      </c>
      <c r="T49" s="37">
        <f>SUMPRODUCT(LTA!J49:AN49,LTA!J$101:AN$101,LTA!J$105:AN$105)</f>
        <v>108.98</v>
      </c>
      <c r="U49" s="37">
        <f>SUMPRODUCT(LTA!J49:AN49,LTA!J$102:AN$102,LTA!J$105:AN$105)</f>
        <v>450.96063800000002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2.12</v>
      </c>
      <c r="AB49" s="75">
        <f>-STOA!P49</f>
        <v>0</v>
      </c>
      <c r="AC49">
        <f t="shared" si="0"/>
        <v>11.412679177482513</v>
      </c>
      <c r="AD49">
        <f t="shared" si="1"/>
        <v>1344.8139933236771</v>
      </c>
      <c r="AE49">
        <f>'IDT-1'!F49</f>
        <v>0</v>
      </c>
      <c r="AF49" s="24"/>
      <c r="AG49">
        <f t="shared" si="2"/>
        <v>1344.8139933236771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7.7030400000000006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574.07348559165496</v>
      </c>
      <c r="P50" s="36">
        <v>74.849999999999994</v>
      </c>
      <c r="Q50" s="36">
        <v>26.66</v>
      </c>
      <c r="R50" s="38">
        <v>23.7</v>
      </c>
      <c r="S50" s="38">
        <v>0</v>
      </c>
      <c r="T50" s="37">
        <f>SUMPRODUCT(LTA!J50:AN50,LTA!J$101:AN$101,LTA!J$105:AN$105)</f>
        <v>109.27</v>
      </c>
      <c r="U50" s="37">
        <f>SUMPRODUCT(LTA!J50:AN50,LTA!J$102:AN$102,LTA!J$105:AN$105)</f>
        <v>451.04954400000003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2.12</v>
      </c>
      <c r="AB50" s="75">
        <f>-STOA!P50</f>
        <v>0</v>
      </c>
      <c r="AC50">
        <f t="shared" si="0"/>
        <v>11.266966359317783</v>
      </c>
      <c r="AD50">
        <f t="shared" si="1"/>
        <v>1329.6214132323371</v>
      </c>
      <c r="AE50">
        <f>'IDT-1'!F50</f>
        <v>0</v>
      </c>
      <c r="AF50" s="24"/>
      <c r="AG50">
        <f t="shared" si="2"/>
        <v>1329.6214132323371</v>
      </c>
      <c r="AI50" s="34">
        <f>PXIL!J50</f>
        <v>0</v>
      </c>
      <c r="AJ50" s="34">
        <f>PXIL!P50</f>
        <v>0</v>
      </c>
      <c r="AK50" s="34">
        <f>RTM_IEX!J50</f>
        <v>15.42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7.9437600000000002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551.54004894063098</v>
      </c>
      <c r="P51" s="36">
        <v>74.850000000000009</v>
      </c>
      <c r="Q51" s="36">
        <v>26.66</v>
      </c>
      <c r="R51" s="38">
        <v>23.7</v>
      </c>
      <c r="S51" s="38">
        <v>0</v>
      </c>
      <c r="T51" s="37">
        <f>SUMPRODUCT(LTA!J51:AN51,LTA!J$101:AN$101,LTA!J$105:AN$105)</f>
        <v>106.47</v>
      </c>
      <c r="U51" s="37">
        <f>SUMPRODUCT(LTA!J51:AN51,LTA!J$102:AN$102,LTA!J$105:AN$105)</f>
        <v>432.91091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2.12</v>
      </c>
      <c r="AB51" s="75">
        <f>-STOA!P51</f>
        <v>0</v>
      </c>
      <c r="AC51">
        <f t="shared" si="0"/>
        <v>10.887611013849181</v>
      </c>
      <c r="AD51">
        <f t="shared" si="1"/>
        <v>1284.8394179267818</v>
      </c>
      <c r="AE51">
        <f>'IDT-1'!F51</f>
        <v>0</v>
      </c>
      <c r="AF51" s="24"/>
      <c r="AG51">
        <f t="shared" si="2"/>
        <v>1284.8394179267818</v>
      </c>
      <c r="AI51" s="34">
        <f>PXIL!J51</f>
        <v>0</v>
      </c>
      <c r="AJ51" s="34">
        <f>PXIL!P51</f>
        <v>0</v>
      </c>
      <c r="AK51" s="34">
        <f>RTM_IEX!J51</f>
        <v>13.49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7.9437600000000002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544.8348820176883</v>
      </c>
      <c r="P52" s="36">
        <v>74.850000000000009</v>
      </c>
      <c r="Q52" s="36">
        <v>26.66</v>
      </c>
      <c r="R52" s="38">
        <v>23.7</v>
      </c>
      <c r="S52" s="38">
        <v>0</v>
      </c>
      <c r="T52" s="37">
        <f>SUMPRODUCT(LTA!J52:AN52,LTA!J$101:AN$101,LTA!J$105:AN$105)</f>
        <v>106.61</v>
      </c>
      <c r="U52" s="37">
        <f>SUMPRODUCT(LTA!J52:AN52,LTA!J$102:AN$102,LTA!J$105:AN$105)</f>
        <v>440.17966999999999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2.12</v>
      </c>
      <c r="AB52" s="75">
        <f>-STOA!P52</f>
        <v>0</v>
      </c>
      <c r="AC52">
        <f t="shared" si="0"/>
        <v>10.820693195696462</v>
      </c>
      <c r="AD52">
        <f t="shared" si="1"/>
        <v>1276.9399288219918</v>
      </c>
      <c r="AE52">
        <f>'IDT-1'!F52</f>
        <v>0</v>
      </c>
      <c r="AF52" s="24"/>
      <c r="AG52">
        <f t="shared" si="2"/>
        <v>1276.9399288219918</v>
      </c>
      <c r="AI52" s="34">
        <f>PXIL!J52</f>
        <v>0</v>
      </c>
      <c r="AJ52" s="34">
        <f>PXIL!P52</f>
        <v>0</v>
      </c>
      <c r="AK52" s="34">
        <f>RTM_IEX!J52</f>
        <v>4.82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7.9437600000000002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506.32547272033105</v>
      </c>
      <c r="P53" s="36">
        <v>74.850000000000009</v>
      </c>
      <c r="Q53" s="36">
        <v>26.66</v>
      </c>
      <c r="R53" s="38">
        <v>23.7</v>
      </c>
      <c r="S53" s="38">
        <v>0</v>
      </c>
      <c r="T53" s="37">
        <f>SUMPRODUCT(LTA!J53:AN53,LTA!J$101:AN$101,LTA!J$105:AN$105)</f>
        <v>109.68</v>
      </c>
      <c r="U53" s="37">
        <f>SUMPRODUCT(LTA!J53:AN53,LTA!J$102:AN$102,LTA!J$105:AN$105)</f>
        <v>447.86364200000003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2.12</v>
      </c>
      <c r="AB53" s="75">
        <f>-STOA!P53</f>
        <v>0</v>
      </c>
      <c r="AC53">
        <f t="shared" si="0"/>
        <v>10.797967522398663</v>
      </c>
      <c r="AD53">
        <f t="shared" si="1"/>
        <v>1274.2572171979323</v>
      </c>
      <c r="AE53">
        <f>'IDT-1'!F53</f>
        <v>0</v>
      </c>
      <c r="AF53" s="24"/>
      <c r="AG53">
        <f t="shared" si="2"/>
        <v>1274.2572171979323</v>
      </c>
      <c r="AI53" s="34">
        <f>PXIL!J53</f>
        <v>0</v>
      </c>
      <c r="AJ53" s="34">
        <f>PXIL!P53</f>
        <v>0</v>
      </c>
      <c r="AK53" s="34">
        <f>RTM_IEX!J53</f>
        <v>29.87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7.9437600000000002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489.09980603665463</v>
      </c>
      <c r="P54" s="36">
        <v>74.849999999999994</v>
      </c>
      <c r="Q54" s="36">
        <v>7.7099999999999991</v>
      </c>
      <c r="R54" s="38">
        <v>23.7</v>
      </c>
      <c r="S54" s="38">
        <v>0</v>
      </c>
      <c r="T54" s="37">
        <f>SUMPRODUCT(LTA!J54:AN54,LTA!J$101:AN$101,LTA!J$105:AN$105)</f>
        <v>109.69</v>
      </c>
      <c r="U54" s="37">
        <f>SUMPRODUCT(LTA!J54:AN54,LTA!J$102:AN$102,LTA!J$105:AN$105)</f>
        <v>440.79076199999997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2.12</v>
      </c>
      <c r="AB54" s="75">
        <f>-STOA!P54</f>
        <v>0</v>
      </c>
      <c r="AC54">
        <f t="shared" si="0"/>
        <v>10.45903973025578</v>
      </c>
      <c r="AD54">
        <f t="shared" si="1"/>
        <v>1234.2475983063989</v>
      </c>
      <c r="AE54">
        <f>'IDT-1'!F54</f>
        <v>0</v>
      </c>
      <c r="AF54" s="24"/>
      <c r="AG54">
        <f t="shared" si="2"/>
        <v>1234.2475983063989</v>
      </c>
      <c r="AI54" s="34">
        <f>PXIL!J54</f>
        <v>0</v>
      </c>
      <c r="AJ54" s="34">
        <f>PXIL!P54</f>
        <v>0</v>
      </c>
      <c r="AK54" s="34">
        <f>RTM_IEX!J54</f>
        <v>32.76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7.9437600000000002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445.91522603580449</v>
      </c>
      <c r="P55" s="36">
        <v>48.169999999999995</v>
      </c>
      <c r="Q55" s="36">
        <v>7.71</v>
      </c>
      <c r="R55" s="38">
        <v>23.7</v>
      </c>
      <c r="S55" s="38">
        <v>0</v>
      </c>
      <c r="T55" s="37">
        <f>SUMPRODUCT(LTA!J55:AN55,LTA!J$101:AN$101,LTA!J$105:AN$105)</f>
        <v>109.64</v>
      </c>
      <c r="U55" s="37">
        <f>SUMPRODUCT(LTA!J55:AN55,LTA!J$102:AN$102,LTA!J$105:AN$105)</f>
        <v>386.19449800000001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2.02</v>
      </c>
      <c r="AB55" s="75">
        <f>-STOA!P55</f>
        <v>0</v>
      </c>
      <c r="AC55">
        <f t="shared" si="0"/>
        <v>9.1805298989862134</v>
      </c>
      <c r="AD55">
        <f t="shared" si="1"/>
        <v>1083.3225567960535</v>
      </c>
      <c r="AE55">
        <f>'IDT-1'!F55</f>
        <v>0</v>
      </c>
      <c r="AF55" s="24"/>
      <c r="AG55">
        <f t="shared" si="2"/>
        <v>1083.3225567960535</v>
      </c>
      <c r="AI55" s="34">
        <f>PXIL!J55</f>
        <v>0</v>
      </c>
      <c r="AJ55" s="34">
        <f>PXIL!P55</f>
        <v>0</v>
      </c>
      <c r="AK55" s="34">
        <f>RTM_IEX!J55</f>
        <v>2.89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7.9437600000000002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445.34761473295657</v>
      </c>
      <c r="P56" s="36">
        <v>19.27</v>
      </c>
      <c r="Q56" s="36">
        <v>7.71</v>
      </c>
      <c r="R56" s="38">
        <v>23.7</v>
      </c>
      <c r="S56" s="38">
        <v>0</v>
      </c>
      <c r="T56" s="37">
        <f>SUMPRODUCT(LTA!J56:AN56,LTA!J$101:AN$101,LTA!J$105:AN$105)</f>
        <v>109.48</v>
      </c>
      <c r="U56" s="37">
        <f>SUMPRODUCT(LTA!J56:AN56,LTA!J$102:AN$102,LTA!J$105:AN$105)</f>
        <v>359.37246600000003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2.02</v>
      </c>
      <c r="AB56" s="75">
        <f>-STOA!P56</f>
        <v>0</v>
      </c>
      <c r="AC56">
        <f t="shared" si="0"/>
        <v>8.7873288952422897</v>
      </c>
      <c r="AD56">
        <f t="shared" si="1"/>
        <v>1036.9061144969494</v>
      </c>
      <c r="AE56">
        <f>'IDT-1'!F56</f>
        <v>0</v>
      </c>
      <c r="AF56" s="24"/>
      <c r="AG56">
        <f t="shared" si="2"/>
        <v>1036.9061144969494</v>
      </c>
      <c r="AI56" s="34">
        <f>PXIL!J56</f>
        <v>0</v>
      </c>
      <c r="AJ56" s="34">
        <f>PXIL!P56</f>
        <v>0</v>
      </c>
      <c r="AK56" s="34">
        <f>RTM_IEX!J56</f>
        <v>12.53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7.9437600000000002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445.82477870612041</v>
      </c>
      <c r="P57" s="36">
        <v>19.27</v>
      </c>
      <c r="Q57" s="36">
        <v>7.71</v>
      </c>
      <c r="R57" s="38">
        <v>23.7</v>
      </c>
      <c r="S57" s="38">
        <v>0</v>
      </c>
      <c r="T57" s="37">
        <f>SUMPRODUCT(LTA!J57:AN57,LTA!J$101:AN$101,LTA!J$105:AN$105)</f>
        <v>109.27</v>
      </c>
      <c r="U57" s="37">
        <f>SUMPRODUCT(LTA!J57:AN57,LTA!J$102:AN$102,LTA!J$105:AN$105)</f>
        <v>430.349514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2.02</v>
      </c>
      <c r="AB57" s="75">
        <f>-STOA!P57</f>
        <v>0</v>
      </c>
      <c r="AC57">
        <f t="shared" si="0"/>
        <v>9.6933042758168657</v>
      </c>
      <c r="AD57">
        <f t="shared" si="1"/>
        <v>1143.8543510895386</v>
      </c>
      <c r="AE57">
        <f>'IDT-1'!F57</f>
        <v>0</v>
      </c>
      <c r="AF57" s="24"/>
      <c r="AG57">
        <f t="shared" si="2"/>
        <v>1143.8543510895386</v>
      </c>
      <c r="AI57" s="34">
        <f>PXIL!J57</f>
        <v>0</v>
      </c>
      <c r="AJ57" s="34">
        <f>PXIL!P57</f>
        <v>0</v>
      </c>
      <c r="AK57" s="34">
        <f>RTM_IEX!J57</f>
        <v>49.14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7.9437600000000002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448.57886513239174</v>
      </c>
      <c r="P58" s="36">
        <v>48.169999999999995</v>
      </c>
      <c r="Q58" s="36">
        <v>7.71</v>
      </c>
      <c r="R58" s="38">
        <v>23.7</v>
      </c>
      <c r="S58" s="38">
        <v>0</v>
      </c>
      <c r="T58" s="37">
        <f>SUMPRODUCT(LTA!J58:AN58,LTA!J$101:AN$101,LTA!J$105:AN$105)</f>
        <v>108.02</v>
      </c>
      <c r="U58" s="37">
        <f>SUMPRODUCT(LTA!J58:AN58,LTA!J$102:AN$102,LTA!J$105:AN$105)</f>
        <v>467.61413799999997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2.02</v>
      </c>
      <c r="AB58" s="75">
        <f>-STOA!P58</f>
        <v>0</v>
      </c>
      <c r="AC58">
        <f t="shared" si="0"/>
        <v>9.9217734433975462</v>
      </c>
      <c r="AD58">
        <f t="shared" si="1"/>
        <v>1170.8245923482291</v>
      </c>
      <c r="AE58">
        <f>'IDT-1'!F58</f>
        <v>0</v>
      </c>
      <c r="AF58" s="24"/>
      <c r="AG58">
        <f t="shared" si="2"/>
        <v>1170.8245923482291</v>
      </c>
      <c r="AI58" s="34">
        <f>PXIL!J58</f>
        <v>0</v>
      </c>
      <c r="AJ58" s="34">
        <f>PXIL!P58</f>
        <v>0</v>
      </c>
      <c r="AK58" s="34">
        <f>RTM_IEX!J58</f>
        <v>8.67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7.9437600000000002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452.60330587610986</v>
      </c>
      <c r="P59" s="36">
        <v>48.169999999999995</v>
      </c>
      <c r="Q59" s="36">
        <v>7.71</v>
      </c>
      <c r="R59" s="38">
        <v>23.7</v>
      </c>
      <c r="S59" s="38">
        <v>0</v>
      </c>
      <c r="T59" s="37">
        <f>SUMPRODUCT(LTA!J59:AN59,LTA!J$101:AN$101,LTA!J$105:AN$105)</f>
        <v>107.73</v>
      </c>
      <c r="U59" s="37">
        <f>SUMPRODUCT(LTA!J59:AN59,LTA!J$102:AN$102,LTA!J$105:AN$105)</f>
        <v>478.35817399999996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2.02</v>
      </c>
      <c r="AB59" s="75">
        <f>-STOA!P59</f>
        <v>0</v>
      </c>
      <c r="AC59">
        <f t="shared" si="0"/>
        <v>10.012920436669221</v>
      </c>
      <c r="AD59">
        <f t="shared" si="1"/>
        <v>1171.5419220986757</v>
      </c>
      <c r="AE59">
        <f>'IDT-1'!F59</f>
        <v>0</v>
      </c>
      <c r="AF59" s="24"/>
      <c r="AG59">
        <f t="shared" si="2"/>
        <v>1171.5419220986757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7.9437600000000002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458.38551945459005</v>
      </c>
      <c r="P60" s="36">
        <v>74.849999999999994</v>
      </c>
      <c r="Q60" s="36">
        <v>7.71</v>
      </c>
      <c r="R60" s="38">
        <v>23.7</v>
      </c>
      <c r="S60" s="38">
        <v>0</v>
      </c>
      <c r="T60" s="37">
        <f>SUMPRODUCT(LTA!J60:AN60,LTA!J$101:AN$101,LTA!J$105:AN$105)</f>
        <v>108.36</v>
      </c>
      <c r="U60" s="37">
        <f>SUMPRODUCT(LTA!J60:AN60,LTA!J$102:AN$102,LTA!J$105:AN$105)</f>
        <v>484.35162199999996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-14</v>
      </c>
      <c r="AA60" s="75">
        <f>STOA!J60</f>
        <v>2.02</v>
      </c>
      <c r="AB60" s="75">
        <f>-STOA!P60</f>
        <v>0</v>
      </c>
      <c r="AC60">
        <f t="shared" si="0"/>
        <v>10.663143987474241</v>
      </c>
      <c r="AD60">
        <f t="shared" si="1"/>
        <v>1171.9773601263507</v>
      </c>
      <c r="AE60">
        <f>'IDT-1'!F60</f>
        <v>0</v>
      </c>
      <c r="AF60" s="24"/>
      <c r="AG60">
        <f t="shared" si="2"/>
        <v>1171.9773601263507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-29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7.9437600000000002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462.18633747917829</v>
      </c>
      <c r="P61" s="36">
        <v>74.849999999999994</v>
      </c>
      <c r="Q61" s="36">
        <v>26.66</v>
      </c>
      <c r="R61" s="38">
        <v>23.7</v>
      </c>
      <c r="S61" s="38">
        <v>0</v>
      </c>
      <c r="T61" s="37">
        <f>SUMPRODUCT(LTA!J61:AN61,LTA!J$101:AN$101,LTA!J$105:AN$105)</f>
        <v>106.87</v>
      </c>
      <c r="U61" s="37">
        <f>SUMPRODUCT(LTA!J61:AN61,LTA!J$102:AN$102,LTA!J$105:AN$105)</f>
        <v>474.971902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-9</v>
      </c>
      <c r="AA61" s="75">
        <f>STOA!J61</f>
        <v>2.02</v>
      </c>
      <c r="AB61" s="75">
        <f>-STOA!P61</f>
        <v>0</v>
      </c>
      <c r="AC61">
        <f t="shared" si="0"/>
        <v>11.0594357312519</v>
      </c>
      <c r="AD61">
        <f t="shared" si="1"/>
        <v>1148.4621664071615</v>
      </c>
      <c r="AE61">
        <f>'IDT-1'!F61</f>
        <v>0</v>
      </c>
      <c r="AF61" s="24"/>
      <c r="AG61">
        <f t="shared" si="2"/>
        <v>1148.4621664071615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-69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7.9437600000000002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473.38631946253236</v>
      </c>
      <c r="P62" s="36">
        <v>74.849999999999994</v>
      </c>
      <c r="Q62" s="36">
        <v>26.66</v>
      </c>
      <c r="R62" s="38">
        <v>23.7</v>
      </c>
      <c r="S62" s="38">
        <v>0</v>
      </c>
      <c r="T62" s="37">
        <f>SUMPRODUCT(LTA!J62:AN62,LTA!J$101:AN$101,LTA!J$105:AN$105)</f>
        <v>102.22</v>
      </c>
      <c r="U62" s="37">
        <f>SUMPRODUCT(LTA!J62:AN62,LTA!J$102:AN$102,LTA!J$105:AN$105)</f>
        <v>467.76907599999998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-7</v>
      </c>
      <c r="AA62" s="75">
        <f>STOA!J62</f>
        <v>2.02</v>
      </c>
      <c r="AB62" s="75">
        <f>-STOA!P62</f>
        <v>0</v>
      </c>
      <c r="AC62">
        <f t="shared" si="0"/>
        <v>11.070894156961852</v>
      </c>
      <c r="AD62">
        <f t="shared" si="1"/>
        <v>1145.7978639648054</v>
      </c>
      <c r="AE62">
        <f>'IDT-1'!F62</f>
        <v>0</v>
      </c>
      <c r="AF62" s="24"/>
      <c r="AG62">
        <f t="shared" si="2"/>
        <v>1145.7978639648054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-73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7.9437600000000002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473.37287658720311</v>
      </c>
      <c r="P63" s="36">
        <v>74.849999999999994</v>
      </c>
      <c r="Q63" s="36">
        <v>26.66</v>
      </c>
      <c r="R63" s="38">
        <v>23.7</v>
      </c>
      <c r="S63" s="38">
        <v>0</v>
      </c>
      <c r="T63" s="37">
        <f>SUMPRODUCT(LTA!J63:AN63,LTA!J$101:AN$101,LTA!J$105:AN$105)</f>
        <v>93.44</v>
      </c>
      <c r="U63" s="37">
        <f>SUMPRODUCT(LTA!J63:AN63,LTA!J$102:AN$102,LTA!J$105:AN$105)</f>
        <v>439.62895599999996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-10</v>
      </c>
      <c r="AA63" s="75">
        <f>STOA!J63</f>
        <v>2.02</v>
      </c>
      <c r="AB63" s="75">
        <f>-STOA!P63</f>
        <v>0</v>
      </c>
      <c r="AC63">
        <f t="shared" si="0"/>
        <v>10.743709913359307</v>
      </c>
      <c r="AD63">
        <f t="shared" si="1"/>
        <v>1111.1914853330788</v>
      </c>
      <c r="AE63">
        <f>'IDT-1'!F63</f>
        <v>0</v>
      </c>
      <c r="AF63" s="24"/>
      <c r="AG63">
        <f t="shared" si="2"/>
        <v>1111.1914853330788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-68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7.9437600000000002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477.39575886720309</v>
      </c>
      <c r="P64" s="36">
        <v>74.849999999999994</v>
      </c>
      <c r="Q64" s="36">
        <v>26.66</v>
      </c>
      <c r="R64" s="38">
        <v>23.7</v>
      </c>
      <c r="S64" s="38">
        <v>0</v>
      </c>
      <c r="T64" s="37">
        <f>SUMPRODUCT(LTA!J64:AN64,LTA!J$101:AN$101,LTA!J$105:AN$105)</f>
        <v>87.539999999999992</v>
      </c>
      <c r="U64" s="37">
        <f>SUMPRODUCT(LTA!J64:AN64,LTA!J$102:AN$102,LTA!J$105:AN$105)</f>
        <v>441.28514999999999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-18</v>
      </c>
      <c r="AA64" s="75">
        <f>STOA!J64</f>
        <v>2.02</v>
      </c>
      <c r="AB64" s="75">
        <f>-STOA!P64</f>
        <v>0</v>
      </c>
      <c r="AC64">
        <f t="shared" si="0"/>
        <v>10.851979204534867</v>
      </c>
      <c r="AD64">
        <f t="shared" si="1"/>
        <v>1097.8622923219032</v>
      </c>
      <c r="AE64">
        <f>'IDT-1'!F64</f>
        <v>0</v>
      </c>
      <c r="AF64" s="24"/>
      <c r="AG64">
        <f t="shared" si="2"/>
        <v>1097.8622923219032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-73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7.9437600000000002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504.7445990091951</v>
      </c>
      <c r="P65" s="36">
        <v>75.790000000000006</v>
      </c>
      <c r="Q65" s="36">
        <v>26.66</v>
      </c>
      <c r="R65" s="38">
        <v>23.7</v>
      </c>
      <c r="S65" s="38">
        <v>0</v>
      </c>
      <c r="T65" s="37">
        <f>SUMPRODUCT(LTA!J65:AN65,LTA!J$101:AN$101,LTA!J$105:AN$105)</f>
        <v>79.56</v>
      </c>
      <c r="U65" s="37">
        <f>SUMPRODUCT(LTA!J65:AN65,LTA!J$102:AN$102,LTA!J$105:AN$105)</f>
        <v>432.131148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-75</v>
      </c>
      <c r="AA65" s="75">
        <f>STOA!J65</f>
        <v>2.02</v>
      </c>
      <c r="AB65" s="75">
        <f>-STOA!P65</f>
        <v>0</v>
      </c>
      <c r="AC65">
        <f t="shared" si="0"/>
        <v>10.979564475827154</v>
      </c>
      <c r="AD65">
        <f t="shared" si="1"/>
        <v>1104.8895451926028</v>
      </c>
      <c r="AE65">
        <f>'IDT-1'!F65</f>
        <v>0</v>
      </c>
      <c r="AF65" s="24"/>
      <c r="AG65">
        <f t="shared" si="2"/>
        <v>1104.8895451926028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7.9437600000000002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480.30986464018451</v>
      </c>
      <c r="P66" s="36">
        <v>75.790000000000006</v>
      </c>
      <c r="Q66" s="36">
        <v>26.66</v>
      </c>
      <c r="R66" s="38">
        <v>23.7</v>
      </c>
      <c r="S66" s="38">
        <v>0</v>
      </c>
      <c r="T66" s="37">
        <f>SUMPRODUCT(LTA!J66:AN66,LTA!J$101:AN$101,LTA!J$105:AN$105)</f>
        <v>71.489999999999995</v>
      </c>
      <c r="U66" s="37">
        <f>SUMPRODUCT(LTA!J66:AN66,LTA!J$102:AN$102,LTA!J$105:AN$105)</f>
        <v>423.17508199999997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-37</v>
      </c>
      <c r="AA66" s="75">
        <f>STOA!J66</f>
        <v>2.02</v>
      </c>
      <c r="AB66" s="75">
        <f>-STOA!P66</f>
        <v>0</v>
      </c>
      <c r="AC66">
        <f t="shared" si="0"/>
        <v>10.368687863255905</v>
      </c>
      <c r="AD66">
        <f t="shared" si="1"/>
        <v>1095.0396214361635</v>
      </c>
      <c r="AE66">
        <f>'IDT-1'!F66</f>
        <v>0</v>
      </c>
      <c r="AF66" s="24"/>
      <c r="AG66">
        <f t="shared" si="2"/>
        <v>1095.0396214361635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-27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7.9437600000000002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483.47855370235658</v>
      </c>
      <c r="P67" s="36">
        <v>74.849999999999994</v>
      </c>
      <c r="Q67" s="36">
        <v>26.66</v>
      </c>
      <c r="R67" s="38">
        <v>23.7</v>
      </c>
      <c r="S67" s="38">
        <v>0</v>
      </c>
      <c r="T67" s="37">
        <f>SUMPRODUCT(LTA!J67:AN67,LTA!J$101:AN$101,LTA!J$105:AN$105)</f>
        <v>64.349999999999994</v>
      </c>
      <c r="U67" s="37">
        <f>SUMPRODUCT(LTA!J67:AN67,LTA!J$102:AN$102,LTA!J$105:AN$105)</f>
        <v>398.46843799999999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2.02</v>
      </c>
      <c r="AB67" s="75">
        <f>-STOA!P67</f>
        <v>0</v>
      </c>
      <c r="AC67">
        <f t="shared" si="0"/>
        <v>10.119897041778152</v>
      </c>
      <c r="AD67">
        <f t="shared" si="1"/>
        <v>1065.6704573198135</v>
      </c>
      <c r="AE67">
        <f>'IDT-1'!F67</f>
        <v>0</v>
      </c>
      <c r="AF67" s="24"/>
      <c r="AG67">
        <f t="shared" si="2"/>
        <v>1065.6704573198135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-64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7.9437600000000002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484.84003644668996</v>
      </c>
      <c r="P68" s="36">
        <v>74.850000000000009</v>
      </c>
      <c r="Q68" s="36">
        <v>26.66</v>
      </c>
      <c r="R68" s="38">
        <v>23.7</v>
      </c>
      <c r="S68" s="38">
        <v>0</v>
      </c>
      <c r="T68" s="37">
        <f>SUMPRODUCT(LTA!J68:AN68,LTA!J$101:AN$101,LTA!J$105:AN$105)</f>
        <v>55.13</v>
      </c>
      <c r="U68" s="37">
        <f>SUMPRODUCT(LTA!J68:AN68,LTA!J$102:AN$102,LTA!J$105:AN$105)</f>
        <v>375.35456999999997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9.6733635356829915</v>
      </c>
      <c r="AD68">
        <f t="shared" ref="AD68:AD98" si="4">SUM(B68:AB68,AI68:AT68)-AC68</f>
        <v>1057.144605570242</v>
      </c>
      <c r="AE68">
        <f>'IDT-1'!F68</f>
        <v>0</v>
      </c>
      <c r="AF68" s="24"/>
      <c r="AG68">
        <f t="shared" ref="AG68:AG98" si="5">SUM(AD68:AF68)</f>
        <v>1057.144605570242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-42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7.9437600000000002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492.30908832360973</v>
      </c>
      <c r="P69" s="36">
        <v>74.850000000000009</v>
      </c>
      <c r="Q69" s="36">
        <v>26.66</v>
      </c>
      <c r="R69" s="38">
        <v>23.7</v>
      </c>
      <c r="S69" s="38">
        <v>0</v>
      </c>
      <c r="T69" s="37">
        <f>SUMPRODUCT(LTA!J69:AN69,LTA!J$101:AN$101,LTA!J$105:AN$105)</f>
        <v>46.82</v>
      </c>
      <c r="U69" s="37">
        <f>SUMPRODUCT(LTA!J69:AN69,LTA!J$102:AN$102,LTA!J$105:AN$105)</f>
        <v>358.08077600000001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2.02</v>
      </c>
      <c r="AB69" s="75">
        <f>-STOA!P69</f>
        <v>0</v>
      </c>
      <c r="AC69">
        <f t="shared" si="3"/>
        <v>9.2924784432771137</v>
      </c>
      <c r="AD69">
        <f t="shared" si="4"/>
        <v>1066.4107485395675</v>
      </c>
      <c r="AE69">
        <f>'IDT-1'!F69</f>
        <v>0</v>
      </c>
      <c r="AF69" s="24"/>
      <c r="AG69">
        <f t="shared" si="5"/>
        <v>1066.4107485395675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7.9437600000000002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497.3324244434354</v>
      </c>
      <c r="P70" s="36">
        <v>74.850000000000009</v>
      </c>
      <c r="Q70" s="36">
        <v>26.66</v>
      </c>
      <c r="R70" s="38">
        <v>23.44</v>
      </c>
      <c r="S70" s="38">
        <v>0</v>
      </c>
      <c r="T70" s="37">
        <f>SUMPRODUCT(LTA!J70:AN70,LTA!J$101:AN$101,LTA!J$105:AN$105)</f>
        <v>43.43</v>
      </c>
      <c r="U70" s="37">
        <f>SUMPRODUCT(LTA!J70:AN70,LTA!J$102:AN$102,LTA!J$105:AN$105)</f>
        <v>350.31956000000002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2.02</v>
      </c>
      <c r="AB70" s="75">
        <f>-STOA!P70</f>
        <v>0</v>
      </c>
      <c r="AC70">
        <f t="shared" si="3"/>
        <v>9.1117528864103114</v>
      </c>
      <c r="AD70">
        <f t="shared" si="4"/>
        <v>1075.2035942162599</v>
      </c>
      <c r="AE70">
        <f>'IDT-1'!F70</f>
        <v>0</v>
      </c>
      <c r="AF70" s="24"/>
      <c r="AG70">
        <f t="shared" si="5"/>
        <v>1075.2035942162599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7.9437600000000002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56.25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565.32829069172544</v>
      </c>
      <c r="P71" s="36">
        <v>74.849999999999994</v>
      </c>
      <c r="Q71" s="36">
        <v>26.66</v>
      </c>
      <c r="R71" s="38">
        <v>13.35</v>
      </c>
      <c r="S71" s="38">
        <v>0</v>
      </c>
      <c r="T71" s="37">
        <f>SUMPRODUCT(LTA!J71:AN71,LTA!J$101:AN$101,LTA!J$105:AN$105)</f>
        <v>26.990000000000002</v>
      </c>
      <c r="U71" s="37">
        <f>SUMPRODUCT(LTA!J71:AN71,LTA!J$102:AN$102,LTA!J$105:AN$105)</f>
        <v>354.237054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2.02</v>
      </c>
      <c r="AB71" s="75">
        <f>-STOA!P71</f>
        <v>0</v>
      </c>
      <c r="AC71">
        <f t="shared" si="3"/>
        <v>9.7703343745294919</v>
      </c>
      <c r="AD71">
        <f t="shared" si="4"/>
        <v>1082.6510803171959</v>
      </c>
      <c r="AE71">
        <f>'IDT-1'!F71</f>
        <v>0</v>
      </c>
      <c r="AF71" s="24"/>
      <c r="AG71">
        <f t="shared" si="5"/>
        <v>1082.6510803171959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7.9437600000000002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56.25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594.72006735075388</v>
      </c>
      <c r="P72" s="36">
        <v>74.849999999999994</v>
      </c>
      <c r="Q72" s="36">
        <v>26.66</v>
      </c>
      <c r="R72" s="38">
        <v>7.18</v>
      </c>
      <c r="S72" s="38">
        <v>0</v>
      </c>
      <c r="T72" s="37">
        <f>SUMPRODUCT(LTA!J72:AN72,LTA!J$101:AN$101,LTA!J$105:AN$105)</f>
        <v>15.74</v>
      </c>
      <c r="U72" s="37">
        <f>SUMPRODUCT(LTA!J72:AN72,LTA!J$102:AN$102,LTA!J$105:AN$105)</f>
        <v>357.05145200000004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2.02</v>
      </c>
      <c r="AB72" s="75">
        <f>-STOA!P72</f>
        <v>0</v>
      </c>
      <c r="AC72">
        <f t="shared" si="3"/>
        <v>9.8691247684906624</v>
      </c>
      <c r="AD72">
        <f t="shared" si="4"/>
        <v>1100.3384645822634</v>
      </c>
      <c r="AE72">
        <f>'IDT-1'!F72</f>
        <v>0</v>
      </c>
      <c r="AF72" s="24"/>
      <c r="AG72">
        <f t="shared" si="5"/>
        <v>1100.3384645822634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-32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7.9437600000000002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56.25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590.38132706297586</v>
      </c>
      <c r="P73" s="36">
        <v>74.849999999999994</v>
      </c>
      <c r="Q73" s="36">
        <v>26.66</v>
      </c>
      <c r="R73" s="38">
        <v>2.82</v>
      </c>
      <c r="S73" s="38">
        <v>0</v>
      </c>
      <c r="T73" s="37">
        <f>SUMPRODUCT(LTA!J73:AN73,LTA!J$101:AN$101,LTA!J$105:AN$105)</f>
        <v>8.77</v>
      </c>
      <c r="U73" s="37">
        <f>SUMPRODUCT(LTA!J73:AN73,LTA!J$102:AN$102,LTA!J$105:AN$105)</f>
        <v>351.75083400000011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2.02</v>
      </c>
      <c r="AB73" s="75">
        <f>-STOA!P73</f>
        <v>0</v>
      </c>
      <c r="AC73">
        <f t="shared" si="3"/>
        <v>9.5066166889257708</v>
      </c>
      <c r="AD73">
        <f t="shared" si="4"/>
        <v>1101.7316143740502</v>
      </c>
      <c r="AE73">
        <f>'IDT-1'!F73</f>
        <v>0</v>
      </c>
      <c r="AF73" s="24"/>
      <c r="AG73">
        <f t="shared" si="5"/>
        <v>1101.7316143740502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7.9437600000000002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56.25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624.41447058461142</v>
      </c>
      <c r="P74" s="36">
        <v>74.849999999999994</v>
      </c>
      <c r="Q74" s="36">
        <v>26.66</v>
      </c>
      <c r="R74" s="38">
        <v>0.55000000000000016</v>
      </c>
      <c r="S74" s="38">
        <v>0</v>
      </c>
      <c r="T74" s="37">
        <f>SUMPRODUCT(LTA!J74:AN74,LTA!J$101:AN$101,LTA!J$105:AN$105)</f>
        <v>2.13</v>
      </c>
      <c r="U74" s="37">
        <f>SUMPRODUCT(LTA!J74:AN74,LTA!J$102:AN$102,LTA!J$105:AN$105)</f>
        <v>347.43390000000005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2.02</v>
      </c>
      <c r="AB74" s="75">
        <f>-STOA!P74</f>
        <v>0</v>
      </c>
      <c r="AC74">
        <f t="shared" si="3"/>
        <v>9.6813888489075079</v>
      </c>
      <c r="AD74">
        <f t="shared" si="4"/>
        <v>1122.3630517357039</v>
      </c>
      <c r="AE74">
        <f>'IDT-1'!F74</f>
        <v>-36.905000000000001</v>
      </c>
      <c r="AF74" s="24"/>
      <c r="AG74">
        <f t="shared" si="5"/>
        <v>1085.458051735704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7.9437600000000002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56.25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624.27168604070312</v>
      </c>
      <c r="P75" s="36">
        <v>74.849999999999994</v>
      </c>
      <c r="Q75" s="36">
        <v>26.66</v>
      </c>
      <c r="R75" s="38">
        <v>0</v>
      </c>
      <c r="S75" s="38">
        <v>0</v>
      </c>
      <c r="T75" s="37">
        <f>SUMPRODUCT(LTA!J75:AN75,LTA!J$101:AN$101,LTA!J$105:AN$105)</f>
        <v>1.65</v>
      </c>
      <c r="U75" s="37">
        <f>SUMPRODUCT(LTA!J75:AN75,LTA!J$102:AN$102,LTA!J$105:AN$105)</f>
        <v>348.83439600000008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2.02</v>
      </c>
      <c r="AB75" s="75">
        <f>-STOA!P75</f>
        <v>0</v>
      </c>
      <c r="AC75">
        <f t="shared" si="3"/>
        <v>9.8096149732629243</v>
      </c>
      <c r="AD75">
        <f t="shared" si="4"/>
        <v>1107.5515470674402</v>
      </c>
      <c r="AE75">
        <f>'IDT-1'!F75</f>
        <v>0</v>
      </c>
      <c r="AF75" s="24"/>
      <c r="AG75">
        <f t="shared" si="5"/>
        <v>1107.5515470674402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7.9437600000000002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56.25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667.97348745712839</v>
      </c>
      <c r="P76" s="36">
        <v>74.849999999999994</v>
      </c>
      <c r="Q76" s="36">
        <v>7.7099999999999991</v>
      </c>
      <c r="R76" s="38">
        <v>0</v>
      </c>
      <c r="S76" s="38">
        <v>0</v>
      </c>
      <c r="T76" s="37">
        <f>SUMPRODUCT(LTA!J76:AN76,LTA!J$101:AN$101,LTA!J$105:AN$105)</f>
        <v>0.3</v>
      </c>
      <c r="U76" s="37">
        <f>SUMPRODUCT(LTA!J76:AN76,LTA!J$102:AN$102,LTA!J$105:AN$105)</f>
        <v>348.39000000000004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2.02</v>
      </c>
      <c r="AB76" s="75">
        <f>-STOA!P76</f>
        <v>0</v>
      </c>
      <c r="AC76">
        <f t="shared" si="3"/>
        <v>9.8753898128875601</v>
      </c>
      <c r="AD76">
        <f t="shared" si="4"/>
        <v>1145.4431776442409</v>
      </c>
      <c r="AE76">
        <f>'IDT-1'!F76</f>
        <v>0</v>
      </c>
      <c r="AF76" s="24"/>
      <c r="AG76">
        <f t="shared" si="5"/>
        <v>1145.4431776442409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7.9437600000000002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69.607819333184153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735.6431718560259</v>
      </c>
      <c r="P77" s="36">
        <v>74.849999999999994</v>
      </c>
      <c r="Q77" s="36">
        <v>26.663067894131181</v>
      </c>
      <c r="R77" s="38">
        <v>0</v>
      </c>
      <c r="S77" s="38">
        <v>0</v>
      </c>
      <c r="T77" s="37">
        <f>SUMPRODUCT(LTA!J77:AN77,LTA!J$101:AN$101,LTA!J$105:AN$105)</f>
        <v>0.01</v>
      </c>
      <c r="U77" s="37">
        <f>SUMPRODUCT(LTA!J77:AN77,LTA!J$102:AN$102,LTA!J$105:AN$105)</f>
        <v>349.51000000000005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2.02</v>
      </c>
      <c r="AB77" s="75">
        <f>-STOA!P77</f>
        <v>0</v>
      </c>
      <c r="AC77">
        <f t="shared" si="3"/>
        <v>10.637487037298856</v>
      </c>
      <c r="AD77">
        <f t="shared" si="4"/>
        <v>1255.4916520460424</v>
      </c>
      <c r="AE77">
        <f>'IDT-1'!F77</f>
        <v>-115.146</v>
      </c>
      <c r="AF77" s="24"/>
      <c r="AG77">
        <f t="shared" si="5"/>
        <v>1140.3456520460425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7.9437600000000002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69.607819333184153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739.30854908155732</v>
      </c>
      <c r="P78" s="36">
        <v>74.849999999999994</v>
      </c>
      <c r="Q78" s="36">
        <v>26.663067894131181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349.93000000000006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2.02</v>
      </c>
      <c r="AB78" s="75">
        <f>-STOA!P78</f>
        <v>0</v>
      </c>
      <c r="AC78">
        <f t="shared" si="3"/>
        <v>10.756431783242212</v>
      </c>
      <c r="AD78">
        <f t="shared" si="4"/>
        <v>1249.4480845256305</v>
      </c>
      <c r="AE78">
        <f>'IDT-1'!F78</f>
        <v>-98.733999999999995</v>
      </c>
      <c r="AF78" s="24"/>
      <c r="AG78">
        <f t="shared" si="5"/>
        <v>1150.7140845256306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7.9437600000000002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69.607819333184153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703.72644259761012</v>
      </c>
      <c r="P79" s="36">
        <v>74.849999999999994</v>
      </c>
      <c r="Q79" s="36">
        <v>26.663067894131181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352.82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-24</v>
      </c>
      <c r="AA79" s="75">
        <f>STOA!J79</f>
        <v>2.02</v>
      </c>
      <c r="AB79" s="75">
        <f>-STOA!P79</f>
        <v>0</v>
      </c>
      <c r="AC79">
        <f t="shared" si="3"/>
        <v>10.685125874174391</v>
      </c>
      <c r="AD79">
        <f t="shared" si="4"/>
        <v>1192.8272839507511</v>
      </c>
      <c r="AE79">
        <f>'IDT-1'!F79</f>
        <v>-58.887999999999998</v>
      </c>
      <c r="AF79" s="24"/>
      <c r="AG79">
        <f t="shared" si="5"/>
        <v>1133.9392839507511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7.9437600000000002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69.607819333184153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679.68841564050592</v>
      </c>
      <c r="P80" s="36">
        <v>74.849999999999994</v>
      </c>
      <c r="Q80" s="36">
        <v>26.663067894131181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353.49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</v>
      </c>
      <c r="AA80" s="75">
        <f>STOA!J80</f>
        <v>2.02</v>
      </c>
      <c r="AB80" s="75">
        <f>-STOA!P80</f>
        <v>0</v>
      </c>
      <c r="AC80">
        <f t="shared" si="3"/>
        <v>10.454949816835159</v>
      </c>
      <c r="AD80">
        <f t="shared" si="4"/>
        <v>1173.6894330509861</v>
      </c>
      <c r="AE80">
        <f>'IDT-1'!F80</f>
        <v>-64.058999999999997</v>
      </c>
      <c r="AF80" s="24"/>
      <c r="AG80">
        <f t="shared" si="5"/>
        <v>1109.6304330509861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7.9437600000000002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69.607819333184153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667.7658268875665</v>
      </c>
      <c r="P81" s="36">
        <v>74.849999999999994</v>
      </c>
      <c r="Q81" s="36">
        <v>26.663067894131181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353.93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2.02</v>
      </c>
      <c r="AB81" s="75">
        <f>-STOA!P81</f>
        <v>0</v>
      </c>
      <c r="AC81">
        <f t="shared" si="3"/>
        <v>10.273784494061578</v>
      </c>
      <c r="AD81">
        <f t="shared" si="4"/>
        <v>1172.3880096208202</v>
      </c>
      <c r="AE81">
        <f>'IDT-1'!F81</f>
        <v>-84.834000000000003</v>
      </c>
      <c r="AF81" s="24"/>
      <c r="AG81">
        <f t="shared" si="5"/>
        <v>1087.5540096208201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7.9437600000000002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69.607819333184153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654.1749399742331</v>
      </c>
      <c r="P82" s="36">
        <v>74.849999999999994</v>
      </c>
      <c r="Q82" s="36">
        <v>23.44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354.82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2.02</v>
      </c>
      <c r="AB82" s="75">
        <f>-STOA!P82</f>
        <v>0</v>
      </c>
      <c r="AC82">
        <f t="shared" si="3"/>
        <v>10.097667485054432</v>
      </c>
      <c r="AD82">
        <f t="shared" si="4"/>
        <v>1161.6401718223628</v>
      </c>
      <c r="AE82">
        <f>'IDT-1'!F82</f>
        <v>-89.807000000000002</v>
      </c>
      <c r="AF82" s="24"/>
      <c r="AG82">
        <f t="shared" si="5"/>
        <v>1071.8331718223628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7.9437600000000002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563.34000219006668</v>
      </c>
      <c r="P83" s="36">
        <v>74.849999999999994</v>
      </c>
      <c r="Q83" s="36">
        <v>26.663067894131181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355.43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2.02</v>
      </c>
      <c r="AB83" s="75">
        <f>-STOA!P83</f>
        <v>0</v>
      </c>
      <c r="AC83">
        <f t="shared" si="3"/>
        <v>9.6014921931993946</v>
      </c>
      <c r="AD83">
        <f t="shared" si="4"/>
        <v>1012.6866578909985</v>
      </c>
      <c r="AE83">
        <f>'IDT-1'!F83</f>
        <v>0</v>
      </c>
      <c r="AF83" s="24"/>
      <c r="AG83">
        <f t="shared" si="5"/>
        <v>1012.6866578909985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-60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7.9437600000000002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513.86038360500584</v>
      </c>
      <c r="P84" s="36">
        <v>74.849999999999994</v>
      </c>
      <c r="Q84" s="36">
        <v>26.663067894131181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355.77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2.02</v>
      </c>
      <c r="AB84" s="75">
        <f>-STOA!P84</f>
        <v>0</v>
      </c>
      <c r="AC84">
        <f t="shared" si="3"/>
        <v>9.0192962425871031</v>
      </c>
      <c r="AD84">
        <f t="shared" si="4"/>
        <v>984.1292352565498</v>
      </c>
      <c r="AE84">
        <f>'IDT-1'!F84</f>
        <v>0</v>
      </c>
      <c r="AF84" s="24"/>
      <c r="AG84">
        <f t="shared" si="5"/>
        <v>984.1292352565498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7.9437600000000002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504.61971849206492</v>
      </c>
      <c r="P85" s="36">
        <v>74.849999999999994</v>
      </c>
      <c r="Q85" s="36">
        <v>26.663067894131181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349.65999999999997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-25</v>
      </c>
      <c r="AA85" s="75">
        <f>STOA!J85</f>
        <v>2.02</v>
      </c>
      <c r="AB85" s="75">
        <f>-STOA!P85</f>
        <v>0</v>
      </c>
      <c r="AC85">
        <f t="shared" si="3"/>
        <v>8.9327064442628448</v>
      </c>
      <c r="AD85">
        <f t="shared" si="4"/>
        <v>963.86515994193314</v>
      </c>
      <c r="AE85">
        <f>'IDT-1'!F85</f>
        <v>-8.2810000000000006</v>
      </c>
      <c r="AF85" s="24"/>
      <c r="AG85">
        <f t="shared" si="5"/>
        <v>955.58415994193319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7.9437600000000002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496.51630614660741</v>
      </c>
      <c r="P86" s="36">
        <v>74.849999999999994</v>
      </c>
      <c r="Q86" s="36">
        <v>26.663067894131181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349.59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2.02</v>
      </c>
      <c r="AB86" s="75">
        <f>-STOA!P86</f>
        <v>0</v>
      </c>
      <c r="AC86">
        <f t="shared" si="3"/>
        <v>8.7793382033121112</v>
      </c>
      <c r="AD86">
        <f t="shared" si="4"/>
        <v>965.84511583742642</v>
      </c>
      <c r="AE86">
        <f>'IDT-1'!F86</f>
        <v>-34.390999999999998</v>
      </c>
      <c r="AF86" s="24"/>
      <c r="AG86">
        <f t="shared" si="5"/>
        <v>931.45411583742646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7.9437600000000002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481.4521627399879</v>
      </c>
      <c r="P87" s="36">
        <v>74.849999999999994</v>
      </c>
      <c r="Q87" s="36">
        <v>26.66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338.83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2.02</v>
      </c>
      <c r="AB87" s="75">
        <f>-STOA!P87</f>
        <v>0</v>
      </c>
      <c r="AC87">
        <f t="shared" si="3"/>
        <v>8.4353222625124697</v>
      </c>
      <c r="AD87">
        <f t="shared" si="4"/>
        <v>955.36192047747545</v>
      </c>
      <c r="AE87">
        <f>'IDT-1'!F87</f>
        <v>-58.082999999999998</v>
      </c>
      <c r="AF87" s="24"/>
      <c r="AG87">
        <f t="shared" si="5"/>
        <v>897.27892047747548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7.9437600000000002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481.4521627399879</v>
      </c>
      <c r="P88" s="36">
        <v>74.849999999999994</v>
      </c>
      <c r="Q88" s="36">
        <v>26.66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324.5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2.02</v>
      </c>
      <c r="AB88" s="75">
        <f>-STOA!P88</f>
        <v>0</v>
      </c>
      <c r="AC88">
        <f t="shared" si="3"/>
        <v>8.1455271080146883</v>
      </c>
      <c r="AD88">
        <f t="shared" si="4"/>
        <v>961.32171563197323</v>
      </c>
      <c r="AE88">
        <f>'IDT-1'!F88</f>
        <v>-68.795000000000002</v>
      </c>
      <c r="AF88" s="24"/>
      <c r="AG88">
        <f t="shared" si="5"/>
        <v>892.52671563197327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7.9437600000000002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481.4521627399879</v>
      </c>
      <c r="P89" s="36">
        <v>74.849999999999994</v>
      </c>
      <c r="Q89" s="36">
        <v>26.66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324.24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2.02</v>
      </c>
      <c r="AB89" s="75">
        <f>-STOA!P89</f>
        <v>0</v>
      </c>
      <c r="AC89">
        <f t="shared" si="3"/>
        <v>8.3551220511369149</v>
      </c>
      <c r="AD89">
        <f t="shared" si="4"/>
        <v>935.85212068885096</v>
      </c>
      <c r="AE89">
        <f>'IDT-1'!F89</f>
        <v>-66.313000000000002</v>
      </c>
      <c r="AF89" s="24"/>
      <c r="AG89">
        <f t="shared" si="5"/>
        <v>869.53912068885097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7.9437600000000002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476.12393065998788</v>
      </c>
      <c r="P90" s="36">
        <v>74.849999999999994</v>
      </c>
      <c r="Q90" s="36">
        <v>26.66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323.72000000000003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2.02</v>
      </c>
      <c r="AB90" s="75">
        <f>-STOA!P90</f>
        <v>0</v>
      </c>
      <c r="AC90">
        <f t="shared" si="3"/>
        <v>8.3483526902893601</v>
      </c>
      <c r="AD90">
        <f t="shared" si="4"/>
        <v>925.01065796969851</v>
      </c>
      <c r="AE90">
        <f>'IDT-1'!F90</f>
        <v>-65.16</v>
      </c>
      <c r="AF90" s="24"/>
      <c r="AG90">
        <f t="shared" si="5"/>
        <v>859.85065796969855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7.9437600000000002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57.71733923385424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467.44804758996941</v>
      </c>
      <c r="P91" s="36">
        <v>74.850000000000009</v>
      </c>
      <c r="Q91" s="36">
        <v>7.7086802464909274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325.45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2.02</v>
      </c>
      <c r="AB91" s="75">
        <f>-STOA!P91</f>
        <v>0</v>
      </c>
      <c r="AC91">
        <f t="shared" si="3"/>
        <v>8.1774978361361033</v>
      </c>
      <c r="AD91">
        <f t="shared" si="4"/>
        <v>904.84164923417848</v>
      </c>
      <c r="AE91">
        <f>'IDT-1'!F91</f>
        <v>-53.627000000000002</v>
      </c>
      <c r="AF91" s="24"/>
      <c r="AG91">
        <f t="shared" si="5"/>
        <v>851.21464923417852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7.9437600000000002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57.71733923385424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467.44804758996941</v>
      </c>
      <c r="P92" s="36">
        <v>48.17759868421053</v>
      </c>
      <c r="Q92" s="36">
        <v>7.7086802464909274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325.74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-26</v>
      </c>
      <c r="AA92" s="75">
        <f>STOA!J92</f>
        <v>2.02</v>
      </c>
      <c r="AB92" s="75">
        <f>-STOA!P92</f>
        <v>0</v>
      </c>
      <c r="AC92">
        <f t="shared" si="3"/>
        <v>8.091424188681696</v>
      </c>
      <c r="AD92">
        <f t="shared" si="4"/>
        <v>862.54532156584344</v>
      </c>
      <c r="AE92">
        <f>'IDT-1'!F92</f>
        <v>-33.445</v>
      </c>
      <c r="AF92" s="24"/>
      <c r="AG92">
        <f t="shared" si="5"/>
        <v>829.10032156584339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7.9437600000000002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57.71733923385424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463.42516530996943</v>
      </c>
      <c r="P93" s="36">
        <v>48.17759868421053</v>
      </c>
      <c r="Q93" s="36">
        <v>7.7086802464909274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326.42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-61</v>
      </c>
      <c r="AA93" s="75">
        <f>STOA!J93</f>
        <v>2.02</v>
      </c>
      <c r="AB93" s="75">
        <f>-STOA!P93</f>
        <v>0</v>
      </c>
      <c r="AC93">
        <f t="shared" si="3"/>
        <v>8.359834497900815</v>
      </c>
      <c r="AD93">
        <f t="shared" si="4"/>
        <v>823.93402897662429</v>
      </c>
      <c r="AE93">
        <f>'IDT-1'!F93</f>
        <v>-13.839</v>
      </c>
      <c r="AF93" s="24"/>
      <c r="AG93">
        <f t="shared" si="5"/>
        <v>810.09502897662423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7.9437600000000002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57.71733923385424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463.42516530996943</v>
      </c>
      <c r="P94" s="36">
        <v>48.17759868421053</v>
      </c>
      <c r="Q94" s="36">
        <v>7.7086802464909274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326.61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-85</v>
      </c>
      <c r="AA94" s="75">
        <f>STOA!J94</f>
        <v>2.02</v>
      </c>
      <c r="AB94" s="75">
        <f>-STOA!P94</f>
        <v>0</v>
      </c>
      <c r="AC94">
        <f t="shared" si="3"/>
        <v>8.6579210182719315</v>
      </c>
      <c r="AD94">
        <f t="shared" si="4"/>
        <v>788.82594245625319</v>
      </c>
      <c r="AE94">
        <f>'IDT-1'!F94</f>
        <v>0</v>
      </c>
      <c r="AF94" s="24"/>
      <c r="AG94">
        <f t="shared" si="5"/>
        <v>788.82594245625319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-31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7.9437600000000002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57.71733923385424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463.42516530996943</v>
      </c>
      <c r="P95" s="36">
        <v>48.17759868421053</v>
      </c>
      <c r="Q95" s="36">
        <v>7.7086802464909274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341.18999999999994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-113</v>
      </c>
      <c r="AA95" s="75">
        <f>STOA!J95</f>
        <v>2.02</v>
      </c>
      <c r="AB95" s="75">
        <f>-STOA!P95</f>
        <v>0</v>
      </c>
      <c r="AC95">
        <f t="shared" si="3"/>
        <v>9.0938258540928274</v>
      </c>
      <c r="AD95">
        <f t="shared" si="4"/>
        <v>765.97003762043221</v>
      </c>
      <c r="AE95">
        <f>'IDT-1'!F95</f>
        <v>0</v>
      </c>
      <c r="AF95" s="24"/>
      <c r="AG95">
        <f t="shared" si="5"/>
        <v>765.97003762043221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7.9437600000000002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57.71733923385424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473.69159393455226</v>
      </c>
      <c r="P96" s="36">
        <v>74.850000000000009</v>
      </c>
      <c r="Q96" s="36">
        <v>26.66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351.90000000000003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-209</v>
      </c>
      <c r="AA96" s="75">
        <f>STOA!J96</f>
        <v>2.02</v>
      </c>
      <c r="AB96" s="75">
        <f>-STOA!P96</f>
        <v>0</v>
      </c>
      <c r="AC96">
        <f t="shared" si="3"/>
        <v>10.424142464486335</v>
      </c>
      <c r="AD96">
        <f t="shared" si="4"/>
        <v>740.23987070392013</v>
      </c>
      <c r="AE96">
        <f>'IDT-1'!F96</f>
        <v>0</v>
      </c>
      <c r="AF96" s="24"/>
      <c r="AG96">
        <f t="shared" si="5"/>
        <v>740.23987070392013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7.9437600000000002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57.71733923385424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474.22025696297038</v>
      </c>
      <c r="P97" s="36">
        <v>77.69</v>
      </c>
      <c r="Q97" s="36">
        <v>26.66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352.36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-228</v>
      </c>
      <c r="AA97" s="75">
        <f>STOA!J97</f>
        <v>2.02</v>
      </c>
      <c r="AB97" s="75">
        <f>-STOA!P97</f>
        <v>0</v>
      </c>
      <c r="AC97">
        <f t="shared" si="3"/>
        <v>10.659611019322387</v>
      </c>
      <c r="AD97">
        <f t="shared" si="4"/>
        <v>719.83306517750214</v>
      </c>
      <c r="AE97">
        <f>'IDT-1'!F97</f>
        <v>0</v>
      </c>
      <c r="AF97" s="24"/>
      <c r="AG97">
        <f t="shared" si="5"/>
        <v>719.83306517750214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7.9437600000000002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57.71733923385424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474.22025696297038</v>
      </c>
      <c r="P98" s="36">
        <v>74.849999999999994</v>
      </c>
      <c r="Q98" s="36">
        <v>26.66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352.73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-245</v>
      </c>
      <c r="AA98" s="75">
        <f>STOA!J98</f>
        <v>2.02</v>
      </c>
      <c r="AB98" s="75">
        <f>-STOA!P98</f>
        <v>0</v>
      </c>
      <c r="AC98">
        <f t="shared" si="3"/>
        <v>10.740516912021056</v>
      </c>
      <c r="AD98">
        <f t="shared" si="4"/>
        <v>705.28215928480358</v>
      </c>
      <c r="AE98">
        <f>'IDT-1'!F98</f>
        <v>0</v>
      </c>
      <c r="AF98" s="24"/>
      <c r="AG98">
        <f t="shared" si="5"/>
        <v>705.28215928480358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0.18776159999999986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1.4347487323390091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12.712408788101317</v>
      </c>
      <c r="P99" s="36">
        <f t="shared" si="6"/>
        <v>1.4560550986842113</v>
      </c>
      <c r="Q99" s="36">
        <f t="shared" si="6"/>
        <v>0.47323207133011452</v>
      </c>
      <c r="R99" s="38">
        <f>SUM(R3:R98)/4000</f>
        <v>0.23146195138640976</v>
      </c>
      <c r="S99" s="38">
        <f t="shared" si="6"/>
        <v>0</v>
      </c>
      <c r="T99" s="37">
        <f t="shared" si="6"/>
        <v>0.76373749999999996</v>
      </c>
      <c r="U99" s="37">
        <f t="shared" si="6"/>
        <v>8.662875997500004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-1.2314525000000001</v>
      </c>
      <c r="AA99" s="75">
        <f t="shared" si="6"/>
        <v>5.0320000000000115E-2</v>
      </c>
      <c r="AB99" s="75">
        <f t="shared" si="6"/>
        <v>0</v>
      </c>
      <c r="AC99">
        <f t="shared" si="6"/>
        <v>0.23521669758989211</v>
      </c>
      <c r="AD99">
        <f t="shared" si="6"/>
        <v>24.02679313175118</v>
      </c>
      <c r="AE99">
        <f t="shared" si="6"/>
        <v>-0.49310275000000003</v>
      </c>
      <c r="AG99">
        <f t="shared" si="6"/>
        <v>23.533690381751175</v>
      </c>
      <c r="AI99">
        <f t="shared" si="6"/>
        <v>0</v>
      </c>
      <c r="AJ99">
        <f t="shared" si="6"/>
        <v>0</v>
      </c>
      <c r="AK99">
        <f t="shared" si="6"/>
        <v>0.15150999999999995</v>
      </c>
      <c r="AL99">
        <f t="shared" si="6"/>
        <v>-0.627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45343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TWEPL!S3</f>
        <v>1.2441600000000002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81.410000000000011</v>
      </c>
      <c r="AB3" s="75">
        <f>-STOA!Q3</f>
        <v>0</v>
      </c>
      <c r="AC3">
        <f>SUMIF(B3:AB3,"&gt;0")*$AC$2-SUMIF(B3:AB3,"&lt;0")*($AC$2/(1-$AC$2))+SUMIF(AI3:AR3,"&gt;0")*$AC$2-SUMIF(AI3:AR3,"&lt;0")*($AC$2/(1-$AC$2))</f>
        <v>0.85934704574315735</v>
      </c>
      <c r="AD3">
        <f>SUM(B3:AB3,AI3:AR3)-AC3</f>
        <v>101.40410495666214</v>
      </c>
      <c r="AE3">
        <f>'IDT-1'!E3</f>
        <v>0</v>
      </c>
      <c r="AF3" s="24"/>
      <c r="AG3">
        <f>SUM(AD3:AF3)</f>
        <v>101.40410495666214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1.2441600000000002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81.410000000000011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0.85934704574315735</v>
      </c>
      <c r="AD4">
        <f t="shared" ref="AD4:AD67" si="1">SUM(B4:AB4,AI4:AR4)-AC4</f>
        <v>101.40410495666214</v>
      </c>
      <c r="AE4">
        <f>'IDT-1'!E4</f>
        <v>0</v>
      </c>
      <c r="AF4" s="24"/>
      <c r="AG4">
        <f t="shared" ref="AG4:AG67" si="2">SUM(AD4:AF4)</f>
        <v>101.40410495666214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1.2441600000000002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81.410000000000011</v>
      </c>
      <c r="AB5" s="75">
        <f>-STOA!Q5</f>
        <v>0</v>
      </c>
      <c r="AC5">
        <f t="shared" si="0"/>
        <v>0.98641441161649335</v>
      </c>
      <c r="AD5">
        <f t="shared" si="1"/>
        <v>86.277037590788808</v>
      </c>
      <c r="AE5">
        <f>'IDT-1'!E5</f>
        <v>0</v>
      </c>
      <c r="AF5" s="24"/>
      <c r="AG5">
        <f t="shared" si="2"/>
        <v>86.277037590788808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-15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1.2441600000000002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81.410000000000011</v>
      </c>
      <c r="AB6" s="75">
        <f>-STOA!Q6</f>
        <v>0</v>
      </c>
      <c r="AC6">
        <f t="shared" si="0"/>
        <v>0.98641441161649335</v>
      </c>
      <c r="AD6">
        <f t="shared" si="1"/>
        <v>86.277037590788808</v>
      </c>
      <c r="AE6">
        <f>'IDT-1'!E6</f>
        <v>0</v>
      </c>
      <c r="AF6" s="24"/>
      <c r="AG6">
        <f t="shared" si="2"/>
        <v>86.277037590788808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-15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1.2441600000000002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81.410000000000011</v>
      </c>
      <c r="AB7" s="75">
        <f>-STOA!Q7</f>
        <v>0</v>
      </c>
      <c r="AC7">
        <f t="shared" si="0"/>
        <v>0.98641441161649335</v>
      </c>
      <c r="AD7">
        <f t="shared" si="1"/>
        <v>86.277037590788808</v>
      </c>
      <c r="AE7">
        <f>'IDT-1'!E7</f>
        <v>0</v>
      </c>
      <c r="AF7" s="24"/>
      <c r="AG7">
        <f t="shared" si="2"/>
        <v>86.277037590788808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-15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1.2441600000000002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81.410000000000011</v>
      </c>
      <c r="AB8" s="75">
        <f>-STOA!Q8</f>
        <v>0</v>
      </c>
      <c r="AC8">
        <f t="shared" si="0"/>
        <v>0.98641441161649335</v>
      </c>
      <c r="AD8">
        <f t="shared" si="1"/>
        <v>86.277037590788808</v>
      </c>
      <c r="AE8">
        <f>'IDT-1'!E8</f>
        <v>0</v>
      </c>
      <c r="AF8" s="24"/>
      <c r="AG8">
        <f t="shared" si="2"/>
        <v>86.277037590788808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-15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1.2441600000000002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81.410000000000011</v>
      </c>
      <c r="AB9" s="75">
        <f>-STOA!Q9</f>
        <v>0</v>
      </c>
      <c r="AC9">
        <f t="shared" si="0"/>
        <v>0.85934704574315735</v>
      </c>
      <c r="AD9">
        <f t="shared" si="1"/>
        <v>101.40410495666214</v>
      </c>
      <c r="AE9">
        <f>'IDT-1'!E9</f>
        <v>0</v>
      </c>
      <c r="AF9" s="24"/>
      <c r="AG9">
        <f t="shared" si="2"/>
        <v>101.40410495666214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1.2441600000000002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81.410000000000011</v>
      </c>
      <c r="AB10" s="75">
        <f>-STOA!Q10</f>
        <v>0</v>
      </c>
      <c r="AC10">
        <f t="shared" si="0"/>
        <v>0.85934704574315735</v>
      </c>
      <c r="AD10">
        <f t="shared" si="1"/>
        <v>101.40410495666214</v>
      </c>
      <c r="AE10">
        <f>'IDT-1'!E10</f>
        <v>0</v>
      </c>
      <c r="AF10" s="24"/>
      <c r="AG10">
        <f t="shared" si="2"/>
        <v>101.40410495666214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1.2441600000000002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81.410000000000011</v>
      </c>
      <c r="AB11" s="75">
        <f>-STOA!Q11</f>
        <v>0</v>
      </c>
      <c r="AC11">
        <f t="shared" si="0"/>
        <v>0.98641441161649335</v>
      </c>
      <c r="AD11">
        <f t="shared" si="1"/>
        <v>86.277037590788808</v>
      </c>
      <c r="AE11">
        <f>'IDT-1'!E11</f>
        <v>0</v>
      </c>
      <c r="AF11" s="24"/>
      <c r="AG11">
        <f t="shared" si="2"/>
        <v>86.277037590788808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1.2441600000000002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81.410000000000011</v>
      </c>
      <c r="AB12" s="75">
        <f>-STOA!Q12</f>
        <v>0</v>
      </c>
      <c r="AC12">
        <f t="shared" si="0"/>
        <v>0.98641441161649335</v>
      </c>
      <c r="AD12">
        <f t="shared" si="1"/>
        <v>86.277037590788808</v>
      </c>
      <c r="AE12">
        <f>'IDT-1'!E12</f>
        <v>0</v>
      </c>
      <c r="AF12" s="24"/>
      <c r="AG12">
        <f t="shared" si="2"/>
        <v>86.277037590788808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1.2441600000000002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81.410000000000011</v>
      </c>
      <c r="AB13" s="75">
        <f>-STOA!Q13</f>
        <v>0</v>
      </c>
      <c r="AC13">
        <f t="shared" si="0"/>
        <v>0.98641441161649335</v>
      </c>
      <c r="AD13">
        <f t="shared" si="1"/>
        <v>86.277037590788808</v>
      </c>
      <c r="AE13">
        <f>'IDT-1'!E13</f>
        <v>0</v>
      </c>
      <c r="AF13" s="24"/>
      <c r="AG13">
        <f t="shared" si="2"/>
        <v>86.277037590788808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1.2441600000000002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81.410000000000011</v>
      </c>
      <c r="AB14" s="75">
        <f>-STOA!Q14</f>
        <v>0</v>
      </c>
      <c r="AC14">
        <f t="shared" si="0"/>
        <v>0.98641441161649335</v>
      </c>
      <c r="AD14">
        <f t="shared" si="1"/>
        <v>86.277037590788808</v>
      </c>
      <c r="AE14">
        <f>'IDT-1'!E14</f>
        <v>0</v>
      </c>
      <c r="AF14" s="24"/>
      <c r="AG14">
        <f t="shared" si="2"/>
        <v>86.277037590788808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1.2441600000000002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81.410000000000011</v>
      </c>
      <c r="AB15" s="75">
        <f>-STOA!Q15</f>
        <v>0</v>
      </c>
      <c r="AC15">
        <f t="shared" si="0"/>
        <v>0.98641441161649335</v>
      </c>
      <c r="AD15">
        <f t="shared" si="1"/>
        <v>86.277037590788808</v>
      </c>
      <c r="AE15">
        <f>'IDT-1'!E15</f>
        <v>0</v>
      </c>
      <c r="AF15" s="24"/>
      <c r="AG15">
        <f t="shared" si="2"/>
        <v>86.277037590788808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-15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1.2441600000000002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81.410000000000011</v>
      </c>
      <c r="AB16" s="75">
        <f>-STOA!Q16</f>
        <v>0</v>
      </c>
      <c r="AC16">
        <f t="shared" si="0"/>
        <v>0.98641441161649335</v>
      </c>
      <c r="AD16">
        <f t="shared" si="1"/>
        <v>86.277037590788808</v>
      </c>
      <c r="AE16">
        <f>'IDT-1'!E16</f>
        <v>0</v>
      </c>
      <c r="AF16" s="24"/>
      <c r="AG16">
        <f t="shared" si="2"/>
        <v>86.277037590788808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1.2441600000000002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81.410000000000011</v>
      </c>
      <c r="AB17" s="75">
        <f>-STOA!Q17</f>
        <v>0</v>
      </c>
      <c r="AC17">
        <f t="shared" si="0"/>
        <v>0.98641441161649335</v>
      </c>
      <c r="AD17">
        <f t="shared" si="1"/>
        <v>86.277037590788808</v>
      </c>
      <c r="AE17">
        <f>'IDT-1'!E17</f>
        <v>0</v>
      </c>
      <c r="AF17" s="24"/>
      <c r="AG17">
        <f t="shared" si="2"/>
        <v>86.277037590788808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1.2441600000000002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81.410000000000011</v>
      </c>
      <c r="AB18" s="75">
        <f>-STOA!Q18</f>
        <v>0</v>
      </c>
      <c r="AC18">
        <f t="shared" si="0"/>
        <v>0.98641441161649335</v>
      </c>
      <c r="AD18">
        <f t="shared" si="1"/>
        <v>86.277037590788808</v>
      </c>
      <c r="AE18">
        <f>'IDT-1'!E18</f>
        <v>0</v>
      </c>
      <c r="AF18" s="24"/>
      <c r="AG18">
        <f t="shared" si="2"/>
        <v>86.277037590788808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1.2441600000000002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81.410000000000011</v>
      </c>
      <c r="AB19" s="75">
        <f>-STOA!Q19</f>
        <v>0</v>
      </c>
      <c r="AC19">
        <f t="shared" si="0"/>
        <v>0.98641441161649335</v>
      </c>
      <c r="AD19">
        <f t="shared" si="1"/>
        <v>86.277037590788808</v>
      </c>
      <c r="AE19">
        <f>'IDT-1'!E19</f>
        <v>0</v>
      </c>
      <c r="AF19" s="24"/>
      <c r="AG19">
        <f t="shared" si="2"/>
        <v>86.277037590788808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1.2441600000000002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81.410000000000011</v>
      </c>
      <c r="AB20" s="75">
        <f>-STOA!Q20</f>
        <v>0</v>
      </c>
      <c r="AC20">
        <f t="shared" si="0"/>
        <v>0.98641441161649335</v>
      </c>
      <c r="AD20">
        <f t="shared" si="1"/>
        <v>86.277037590788808</v>
      </c>
      <c r="AE20">
        <f>'IDT-1'!E20</f>
        <v>0</v>
      </c>
      <c r="AF20" s="24"/>
      <c r="AG20">
        <f t="shared" si="2"/>
        <v>86.277037590788808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1.2441600000000002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81.410000000000011</v>
      </c>
      <c r="AB21" s="75">
        <f>-STOA!Q21</f>
        <v>0</v>
      </c>
      <c r="AC21">
        <f t="shared" si="0"/>
        <v>0.98641441161649335</v>
      </c>
      <c r="AD21">
        <f t="shared" si="1"/>
        <v>86.277037590788808</v>
      </c>
      <c r="AE21">
        <f>'IDT-1'!E21</f>
        <v>0</v>
      </c>
      <c r="AF21" s="24"/>
      <c r="AG21">
        <f t="shared" si="2"/>
        <v>86.277037590788808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-15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1.2441600000000002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81.410000000000011</v>
      </c>
      <c r="AB22" s="75">
        <f>-STOA!Q22</f>
        <v>0</v>
      </c>
      <c r="AC22">
        <f t="shared" si="0"/>
        <v>0.98641441161649335</v>
      </c>
      <c r="AD22">
        <f t="shared" si="1"/>
        <v>86.277037590788808</v>
      </c>
      <c r="AE22">
        <f>'IDT-1'!E22</f>
        <v>0</v>
      </c>
      <c r="AF22" s="24"/>
      <c r="AG22">
        <f t="shared" si="2"/>
        <v>86.277037590788808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1.2441600000000002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81.410000000000011</v>
      </c>
      <c r="AB23" s="75">
        <f>-STOA!Q23</f>
        <v>0</v>
      </c>
      <c r="AC23">
        <f t="shared" si="0"/>
        <v>0.98641441161649335</v>
      </c>
      <c r="AD23">
        <f t="shared" si="1"/>
        <v>86.277037590788808</v>
      </c>
      <c r="AE23">
        <f>'IDT-1'!E23</f>
        <v>0</v>
      </c>
      <c r="AF23" s="24"/>
      <c r="AG23">
        <f t="shared" si="2"/>
        <v>86.277037590788808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-15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1.2441600000000002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81.410000000000011</v>
      </c>
      <c r="AB24" s="75">
        <f>-STOA!Q24</f>
        <v>0</v>
      </c>
      <c r="AC24">
        <f t="shared" si="0"/>
        <v>0.98641441161649335</v>
      </c>
      <c r="AD24">
        <f t="shared" si="1"/>
        <v>86.277037590788808</v>
      </c>
      <c r="AE24">
        <f>'IDT-1'!E24</f>
        <v>0</v>
      </c>
      <c r="AF24" s="24"/>
      <c r="AG24">
        <f t="shared" si="2"/>
        <v>86.277037590788808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-15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1.2441600000000002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81.410000000000011</v>
      </c>
      <c r="AB25" s="75">
        <f>-STOA!Q25</f>
        <v>0</v>
      </c>
      <c r="AC25">
        <f t="shared" si="0"/>
        <v>0.98641441161649335</v>
      </c>
      <c r="AD25">
        <f t="shared" si="1"/>
        <v>86.277037590788808</v>
      </c>
      <c r="AE25">
        <f>'IDT-1'!E25</f>
        <v>0</v>
      </c>
      <c r="AF25" s="24"/>
      <c r="AG25">
        <f t="shared" si="2"/>
        <v>86.277037590788808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-15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1.2441600000000002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81.410000000000011</v>
      </c>
      <c r="AB26" s="75">
        <f>-STOA!Q26</f>
        <v>0</v>
      </c>
      <c r="AC26">
        <f t="shared" si="0"/>
        <v>0.98641441161649335</v>
      </c>
      <c r="AD26">
        <f t="shared" si="1"/>
        <v>86.277037590788808</v>
      </c>
      <c r="AE26">
        <f>'IDT-1'!E26</f>
        <v>0</v>
      </c>
      <c r="AF26" s="24"/>
      <c r="AG26">
        <f t="shared" si="2"/>
        <v>86.277037590788808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1.2441600000000002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110.32000000000001</v>
      </c>
      <c r="AB27" s="75">
        <f>-STOA!Q27</f>
        <v>0</v>
      </c>
      <c r="AC27">
        <f t="shared" si="0"/>
        <v>1.2208660387962889</v>
      </c>
      <c r="AD27">
        <f t="shared" si="1"/>
        <v>113.95349396120372</v>
      </c>
      <c r="AE27">
        <f>'IDT-1'!E27</f>
        <v>0</v>
      </c>
      <c r="AF27" s="24"/>
      <c r="AG27">
        <f t="shared" si="2"/>
        <v>113.95349396120372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-15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1.2441600000000002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110.32000000000001</v>
      </c>
      <c r="AB28" s="75">
        <f>-STOA!Q28</f>
        <v>0</v>
      </c>
      <c r="AC28">
        <f t="shared" si="0"/>
        <v>1.2208660387962889</v>
      </c>
      <c r="AD28">
        <f t="shared" si="1"/>
        <v>113.95349396120372</v>
      </c>
      <c r="AE28">
        <f>'IDT-1'!E28</f>
        <v>0</v>
      </c>
      <c r="AF28" s="24"/>
      <c r="AG28">
        <f t="shared" si="2"/>
        <v>113.95349396120372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-15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1.2441600000000002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110.32000000000001</v>
      </c>
      <c r="AB29" s="75">
        <f>-STOA!Q29</f>
        <v>0</v>
      </c>
      <c r="AC29">
        <f t="shared" si="0"/>
        <v>1.1785102501718436</v>
      </c>
      <c r="AD29">
        <f t="shared" si="1"/>
        <v>118.99584974982817</v>
      </c>
      <c r="AE29">
        <f>'IDT-1'!E29</f>
        <v>0</v>
      </c>
      <c r="AF29" s="24"/>
      <c r="AG29">
        <f t="shared" si="2"/>
        <v>118.99584974982817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1.2441600000000002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110.32000000000001</v>
      </c>
      <c r="AB30" s="75">
        <f>-STOA!Q30</f>
        <v>0</v>
      </c>
      <c r="AC30">
        <f t="shared" si="0"/>
        <v>1.1785102501718436</v>
      </c>
      <c r="AD30">
        <f t="shared" si="1"/>
        <v>118.99584974982817</v>
      </c>
      <c r="AE30">
        <f>'IDT-1'!E30</f>
        <v>0</v>
      </c>
      <c r="AF30" s="24"/>
      <c r="AG30">
        <f t="shared" si="2"/>
        <v>118.99584974982817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1.2441600000000002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110.32000000000001</v>
      </c>
      <c r="AB31" s="75">
        <f>-STOA!Q31</f>
        <v>0</v>
      </c>
      <c r="AC31">
        <f t="shared" si="0"/>
        <v>1.093798672922953</v>
      </c>
      <c r="AD31">
        <f t="shared" si="1"/>
        <v>129.08056132707705</v>
      </c>
      <c r="AE31">
        <f>'IDT-1'!E31</f>
        <v>0</v>
      </c>
      <c r="AF31" s="24"/>
      <c r="AG31">
        <f t="shared" si="2"/>
        <v>129.08056132707705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1.2441600000000002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15.999482559482558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110.32000000000001</v>
      </c>
      <c r="AB32" s="75">
        <f>-STOA!Q32</f>
        <v>0</v>
      </c>
      <c r="AC32">
        <f t="shared" si="0"/>
        <v>1.0717023264226064</v>
      </c>
      <c r="AD32">
        <f t="shared" si="1"/>
        <v>126.47214023305996</v>
      </c>
      <c r="AE32">
        <f>'IDT-1'!E32</f>
        <v>0</v>
      </c>
      <c r="AF32" s="24"/>
      <c r="AG32">
        <f t="shared" si="2"/>
        <v>126.47214023305996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1.2441600000000002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22.999310344827585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110.32000000000001</v>
      </c>
      <c r="AB33" s="75">
        <f>-STOA!Q33</f>
        <v>0</v>
      </c>
      <c r="AC33">
        <f t="shared" si="0"/>
        <v>1.1305008798195044</v>
      </c>
      <c r="AD33">
        <f t="shared" si="1"/>
        <v>133.41316946500811</v>
      </c>
      <c r="AE33">
        <f>'IDT-1'!E33</f>
        <v>0</v>
      </c>
      <c r="AF33" s="24"/>
      <c r="AG33">
        <f t="shared" si="2"/>
        <v>133.41316946500811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1.2441600000000002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22.999310344827585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110.32000000000001</v>
      </c>
      <c r="AB34" s="75">
        <f>-STOA!Q34</f>
        <v>0</v>
      </c>
      <c r="AC34">
        <f t="shared" si="0"/>
        <v>1.1305008798195044</v>
      </c>
      <c r="AD34">
        <f t="shared" si="1"/>
        <v>133.41316946500811</v>
      </c>
      <c r="AE34">
        <f>'IDT-1'!E34</f>
        <v>0</v>
      </c>
      <c r="AF34" s="24"/>
      <c r="AG34">
        <f t="shared" si="2"/>
        <v>133.41316946500811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1.2441600000000002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22.999310344827585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110.32000000000001</v>
      </c>
      <c r="AB35" s="75">
        <f>-STOA!Q35</f>
        <v>0</v>
      </c>
      <c r="AC35">
        <f t="shared" si="0"/>
        <v>1.1305008798195044</v>
      </c>
      <c r="AD35">
        <f t="shared" si="1"/>
        <v>133.41316946500811</v>
      </c>
      <c r="AE35">
        <f>'IDT-1'!E35</f>
        <v>0</v>
      </c>
      <c r="AF35" s="24"/>
      <c r="AG35">
        <f t="shared" si="2"/>
        <v>133.41316946500811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1.2441600000000002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22.999310344827585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110.32000000000001</v>
      </c>
      <c r="AB36" s="75">
        <f>-STOA!Q36</f>
        <v>0</v>
      </c>
      <c r="AC36">
        <f t="shared" si="0"/>
        <v>1.1305008798195044</v>
      </c>
      <c r="AD36">
        <f t="shared" si="1"/>
        <v>133.41316946500811</v>
      </c>
      <c r="AE36">
        <f>'IDT-1'!E36</f>
        <v>0</v>
      </c>
      <c r="AF36" s="24"/>
      <c r="AG36">
        <f t="shared" si="2"/>
        <v>133.41316946500811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1.2441600000000002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22.999279480868204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110.32000000000001</v>
      </c>
      <c r="AB37" s="75">
        <f>-STOA!Q37</f>
        <v>0</v>
      </c>
      <c r="AC37">
        <f t="shared" si="0"/>
        <v>1.1305006205622459</v>
      </c>
      <c r="AD37">
        <f t="shared" si="1"/>
        <v>133.41313886030596</v>
      </c>
      <c r="AE37">
        <f>'IDT-1'!E37</f>
        <v>0</v>
      </c>
      <c r="AF37" s="24"/>
      <c r="AG37">
        <f t="shared" si="2"/>
        <v>133.41313886030596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1.2441600000000002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22.999279480868204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110.32000000000001</v>
      </c>
      <c r="AB38" s="75">
        <f>-STOA!Q38</f>
        <v>0</v>
      </c>
      <c r="AC38">
        <f t="shared" si="0"/>
        <v>1.1305006205622459</v>
      </c>
      <c r="AD38">
        <f t="shared" si="1"/>
        <v>133.41313886030596</v>
      </c>
      <c r="AE38">
        <f>'IDT-1'!E38</f>
        <v>0</v>
      </c>
      <c r="AF38" s="24"/>
      <c r="AG38">
        <f t="shared" si="2"/>
        <v>133.41313886030596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1.2441600000000002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22.999279480868204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139.79999999999998</v>
      </c>
      <c r="AB39" s="75">
        <f>-STOA!Q39</f>
        <v>0</v>
      </c>
      <c r="AC39">
        <f t="shared" si="0"/>
        <v>1.3782584172544601</v>
      </c>
      <c r="AD39">
        <f t="shared" si="1"/>
        <v>162.63053106361372</v>
      </c>
      <c r="AE39">
        <f>'IDT-1'!E39</f>
        <v>0</v>
      </c>
      <c r="AF39" s="24"/>
      <c r="AG39">
        <f t="shared" si="2"/>
        <v>162.63053106361372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1.2441600000000002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22.999279480868204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139.79999999999998</v>
      </c>
      <c r="AB40" s="75">
        <f>-STOA!Q40</f>
        <v>0</v>
      </c>
      <c r="AC40">
        <f t="shared" si="0"/>
        <v>1.3782584172544601</v>
      </c>
      <c r="AD40">
        <f t="shared" si="1"/>
        <v>162.63053106361372</v>
      </c>
      <c r="AE40">
        <f>'IDT-1'!E40</f>
        <v>0</v>
      </c>
      <c r="AF40" s="24"/>
      <c r="AG40">
        <f t="shared" si="2"/>
        <v>162.63053106361372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1.2441600000000002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22.999279480868204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139.79999999999998</v>
      </c>
      <c r="AB41" s="75">
        <f>-STOA!Q41</f>
        <v>0</v>
      </c>
      <c r="AC41">
        <f t="shared" si="0"/>
        <v>1.3782584172544601</v>
      </c>
      <c r="AD41">
        <f t="shared" si="1"/>
        <v>162.63053106361372</v>
      </c>
      <c r="AE41">
        <f>'IDT-1'!E41</f>
        <v>0</v>
      </c>
      <c r="AF41" s="24"/>
      <c r="AG41">
        <f t="shared" si="2"/>
        <v>162.63053106361372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1.2441600000000002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22.999279480868204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139.79999999999998</v>
      </c>
      <c r="AB42" s="75">
        <f>-STOA!Q42</f>
        <v>0</v>
      </c>
      <c r="AC42">
        <f t="shared" si="0"/>
        <v>1.3782584172544601</v>
      </c>
      <c r="AD42">
        <f t="shared" si="1"/>
        <v>162.63053106361372</v>
      </c>
      <c r="AE42">
        <f>'IDT-1'!E42</f>
        <v>0</v>
      </c>
      <c r="AF42" s="24"/>
      <c r="AG42">
        <f t="shared" si="2"/>
        <v>162.63053106361372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1.2441600000000002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22.999279480868204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137.68</v>
      </c>
      <c r="AB43" s="75">
        <f>-STOA!Q43</f>
        <v>0</v>
      </c>
      <c r="AC43">
        <f t="shared" si="0"/>
        <v>1.3604504172544605</v>
      </c>
      <c r="AD43">
        <f t="shared" si="1"/>
        <v>160.52833906361374</v>
      </c>
      <c r="AE43">
        <f>'IDT-1'!E43</f>
        <v>0</v>
      </c>
      <c r="AF43" s="24"/>
      <c r="AG43">
        <f t="shared" si="2"/>
        <v>160.52833906361374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1.2441600000000002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22.999279480868204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138.44999999999999</v>
      </c>
      <c r="AB44" s="75">
        <f>-STOA!Q44</f>
        <v>0</v>
      </c>
      <c r="AC44">
        <f t="shared" si="0"/>
        <v>1.3669184172544602</v>
      </c>
      <c r="AD44">
        <f t="shared" si="1"/>
        <v>161.29187106361374</v>
      </c>
      <c r="AE44">
        <f>'IDT-1'!E44</f>
        <v>0</v>
      </c>
      <c r="AF44" s="24"/>
      <c r="AG44">
        <f t="shared" si="2"/>
        <v>161.29187106361374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1.2441600000000002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22.999279480868204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138.65</v>
      </c>
      <c r="AB45" s="75">
        <f>-STOA!Q45</f>
        <v>0</v>
      </c>
      <c r="AC45">
        <f t="shared" si="0"/>
        <v>1.3685984172544603</v>
      </c>
      <c r="AD45">
        <f t="shared" si="1"/>
        <v>161.49019106361376</v>
      </c>
      <c r="AE45">
        <f>'IDT-1'!E45</f>
        <v>0</v>
      </c>
      <c r="AF45" s="24"/>
      <c r="AG45">
        <f t="shared" si="2"/>
        <v>161.49019106361376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1.2441600000000002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22.999279480868204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138.65</v>
      </c>
      <c r="AB46" s="75">
        <f>-STOA!Q46</f>
        <v>0</v>
      </c>
      <c r="AC46">
        <f t="shared" si="0"/>
        <v>1.3685984172544603</v>
      </c>
      <c r="AD46">
        <f t="shared" si="1"/>
        <v>161.49019106361376</v>
      </c>
      <c r="AE46">
        <f>'IDT-1'!E46</f>
        <v>0</v>
      </c>
      <c r="AF46" s="24"/>
      <c r="AG46">
        <f t="shared" si="2"/>
        <v>161.49019106361376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1.2441600000000002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138.54999999999998</v>
      </c>
      <c r="AB47" s="75">
        <f>-STOA!Q47</f>
        <v>0</v>
      </c>
      <c r="AC47">
        <f t="shared" si="0"/>
        <v>1.3677644696151672</v>
      </c>
      <c r="AD47">
        <f t="shared" si="1"/>
        <v>161.39174553038481</v>
      </c>
      <c r="AE47">
        <f>'IDT-1'!E47</f>
        <v>0</v>
      </c>
      <c r="AF47" s="24"/>
      <c r="AG47">
        <f t="shared" si="2"/>
        <v>161.39174553038481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1.2441600000000002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138.54999999999998</v>
      </c>
      <c r="AB48" s="75">
        <f>-STOA!Q48</f>
        <v>0</v>
      </c>
      <c r="AC48">
        <f t="shared" si="0"/>
        <v>1.3677644696151672</v>
      </c>
      <c r="AD48">
        <f t="shared" si="1"/>
        <v>161.39174553038481</v>
      </c>
      <c r="AE48">
        <f>'IDT-1'!E48</f>
        <v>0</v>
      </c>
      <c r="AF48" s="24"/>
      <c r="AG48">
        <f t="shared" si="2"/>
        <v>161.39174553038481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1.2441600000000002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138.54999999999998</v>
      </c>
      <c r="AB49" s="75">
        <f>-STOA!Q49</f>
        <v>0</v>
      </c>
      <c r="AC49">
        <f t="shared" si="0"/>
        <v>1.3677644696151672</v>
      </c>
      <c r="AD49">
        <f t="shared" si="1"/>
        <v>161.39174553038481</v>
      </c>
      <c r="AE49">
        <f>'IDT-1'!E49</f>
        <v>0</v>
      </c>
      <c r="AF49" s="24"/>
      <c r="AG49">
        <f t="shared" si="2"/>
        <v>161.39174553038481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1.2441600000000002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138.54999999999998</v>
      </c>
      <c r="AB50" s="75">
        <f>-STOA!Q50</f>
        <v>0</v>
      </c>
      <c r="AC50">
        <f t="shared" si="0"/>
        <v>1.3677644696151672</v>
      </c>
      <c r="AD50">
        <f t="shared" si="1"/>
        <v>161.39174553038481</v>
      </c>
      <c r="AE50">
        <f>'IDT-1'!E50</f>
        <v>0</v>
      </c>
      <c r="AF50" s="24"/>
      <c r="AG50">
        <f t="shared" si="2"/>
        <v>161.39174553038481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1.28304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138.54999999999998</v>
      </c>
      <c r="AB51" s="75">
        <f>-STOA!Q51</f>
        <v>0</v>
      </c>
      <c r="AC51">
        <f t="shared" si="0"/>
        <v>1.3680910616151674</v>
      </c>
      <c r="AD51">
        <f t="shared" si="1"/>
        <v>161.43029893838482</v>
      </c>
      <c r="AE51">
        <f>'IDT-1'!E51</f>
        <v>0</v>
      </c>
      <c r="AF51" s="24"/>
      <c r="AG51">
        <f t="shared" si="2"/>
        <v>161.43029893838482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1.28304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138.54999999999998</v>
      </c>
      <c r="AB52" s="75">
        <f>-STOA!Q52</f>
        <v>0</v>
      </c>
      <c r="AC52">
        <f t="shared" si="0"/>
        <v>1.3680910616151674</v>
      </c>
      <c r="AD52">
        <f t="shared" si="1"/>
        <v>161.43029893838482</v>
      </c>
      <c r="AE52">
        <f>'IDT-1'!E52</f>
        <v>0</v>
      </c>
      <c r="AF52" s="24"/>
      <c r="AG52">
        <f t="shared" si="2"/>
        <v>161.43029893838482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1.28304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138.54999999999998</v>
      </c>
      <c r="AB53" s="75">
        <f>-STOA!Q53</f>
        <v>0</v>
      </c>
      <c r="AC53">
        <f t="shared" si="0"/>
        <v>1.3680910616151674</v>
      </c>
      <c r="AD53">
        <f t="shared" si="1"/>
        <v>161.43029893838482</v>
      </c>
      <c r="AE53">
        <f>'IDT-1'!E53</f>
        <v>0</v>
      </c>
      <c r="AF53" s="24"/>
      <c r="AG53">
        <f t="shared" si="2"/>
        <v>161.43029893838482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1.28304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138.54999999999998</v>
      </c>
      <c r="AB54" s="75">
        <f>-STOA!Q54</f>
        <v>0</v>
      </c>
      <c r="AC54">
        <f t="shared" si="0"/>
        <v>1.3680910616151674</v>
      </c>
      <c r="AD54">
        <f t="shared" si="1"/>
        <v>161.43029893838482</v>
      </c>
      <c r="AE54">
        <f>'IDT-1'!E54</f>
        <v>0</v>
      </c>
      <c r="AF54" s="24"/>
      <c r="AG54">
        <f t="shared" si="2"/>
        <v>161.43029893838482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1.28304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138.54999999999998</v>
      </c>
      <c r="AB55" s="75">
        <f>-STOA!Q55</f>
        <v>0</v>
      </c>
      <c r="AC55">
        <f t="shared" si="0"/>
        <v>1.4244870116842623</v>
      </c>
      <c r="AD55">
        <f t="shared" si="1"/>
        <v>148.00299499072102</v>
      </c>
      <c r="AE55">
        <f>'IDT-1'!E55</f>
        <v>0</v>
      </c>
      <c r="AF55" s="24"/>
      <c r="AG55">
        <f t="shared" si="2"/>
        <v>148.00299499072102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1.28304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138.54999999999998</v>
      </c>
      <c r="AB56" s="75">
        <f>-STOA!Q56</f>
        <v>0</v>
      </c>
      <c r="AC56">
        <f t="shared" si="0"/>
        <v>1.4244870116842623</v>
      </c>
      <c r="AD56">
        <f t="shared" si="1"/>
        <v>148.00299499072102</v>
      </c>
      <c r="AE56">
        <f>'IDT-1'!E56</f>
        <v>0</v>
      </c>
      <c r="AF56" s="24"/>
      <c r="AG56">
        <f t="shared" si="2"/>
        <v>148.00299499072102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1.28304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138.54999999999998</v>
      </c>
      <c r="AB57" s="75">
        <f>-STOA!Q57</f>
        <v>0</v>
      </c>
      <c r="AC57">
        <f t="shared" si="0"/>
        <v>1.4244870116842623</v>
      </c>
      <c r="AD57">
        <f t="shared" si="1"/>
        <v>148.00299499072102</v>
      </c>
      <c r="AE57">
        <f>'IDT-1'!E57</f>
        <v>0</v>
      </c>
      <c r="AF57" s="24"/>
      <c r="AG57">
        <f t="shared" si="2"/>
        <v>148.00299499072102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1.28304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138.54999999999998</v>
      </c>
      <c r="AB58" s="75">
        <f>-STOA!Q58</f>
        <v>0</v>
      </c>
      <c r="AC58">
        <f t="shared" si="0"/>
        <v>1.4244870116842623</v>
      </c>
      <c r="AD58">
        <f t="shared" si="1"/>
        <v>148.00299499072102</v>
      </c>
      <c r="AE58">
        <f>'IDT-1'!E58</f>
        <v>0</v>
      </c>
      <c r="AF58" s="24"/>
      <c r="AG58">
        <f t="shared" si="2"/>
        <v>148.00299499072102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1.28304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138.35999999999999</v>
      </c>
      <c r="AB59" s="75">
        <f>-STOA!Q59</f>
        <v>0</v>
      </c>
      <c r="AC59">
        <f t="shared" si="0"/>
        <v>1.4228910116842624</v>
      </c>
      <c r="AD59">
        <f t="shared" si="1"/>
        <v>147.814590990721</v>
      </c>
      <c r="AE59">
        <f>'IDT-1'!E59</f>
        <v>0</v>
      </c>
      <c r="AF59" s="24"/>
      <c r="AG59">
        <f t="shared" si="2"/>
        <v>147.814590990721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1.28304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138.35999999999999</v>
      </c>
      <c r="AB60" s="75">
        <f>-STOA!Q60</f>
        <v>0</v>
      </c>
      <c r="AC60">
        <f t="shared" si="0"/>
        <v>1.4228910116842624</v>
      </c>
      <c r="AD60">
        <f t="shared" si="1"/>
        <v>147.814590990721</v>
      </c>
      <c r="AE60">
        <f>'IDT-1'!E60</f>
        <v>0</v>
      </c>
      <c r="AF60" s="24"/>
      <c r="AG60">
        <f t="shared" si="2"/>
        <v>147.814590990721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1.28304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138.35999999999999</v>
      </c>
      <c r="AB61" s="75">
        <f>-STOA!Q61</f>
        <v>0</v>
      </c>
      <c r="AC61">
        <f t="shared" si="0"/>
        <v>1.4228910116842624</v>
      </c>
      <c r="AD61">
        <f t="shared" si="1"/>
        <v>147.814590990721</v>
      </c>
      <c r="AE61">
        <f>'IDT-1'!E61</f>
        <v>0</v>
      </c>
      <c r="AF61" s="24"/>
      <c r="AG61">
        <f t="shared" si="2"/>
        <v>147.814590990721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1.28304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138.35999999999999</v>
      </c>
      <c r="AB62" s="75">
        <f>-STOA!Q62</f>
        <v>0</v>
      </c>
      <c r="AC62">
        <f t="shared" si="0"/>
        <v>1.4228910116842624</v>
      </c>
      <c r="AD62">
        <f t="shared" si="1"/>
        <v>147.814590990721</v>
      </c>
      <c r="AE62">
        <f>'IDT-1'!E62</f>
        <v>0</v>
      </c>
      <c r="AF62" s="24"/>
      <c r="AG62">
        <f t="shared" si="2"/>
        <v>147.814590990721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1.28304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138.35999999999999</v>
      </c>
      <c r="AB63" s="75">
        <f>-STOA!Q63</f>
        <v>0</v>
      </c>
      <c r="AC63">
        <f t="shared" si="0"/>
        <v>1.507602588933153</v>
      </c>
      <c r="AD63">
        <f t="shared" si="1"/>
        <v>137.72987941347213</v>
      </c>
      <c r="AE63">
        <f>'IDT-1'!E63</f>
        <v>0</v>
      </c>
      <c r="AF63" s="24"/>
      <c r="AG63">
        <f t="shared" si="2"/>
        <v>137.72987941347213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1.28304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138.35999999999999</v>
      </c>
      <c r="AB64" s="75">
        <f>-STOA!Q64</f>
        <v>0</v>
      </c>
      <c r="AC64">
        <f t="shared" si="0"/>
        <v>1.5499583775575982</v>
      </c>
      <c r="AD64">
        <f t="shared" si="1"/>
        <v>132.68752362484767</v>
      </c>
      <c r="AE64">
        <f>'IDT-1'!E64</f>
        <v>0</v>
      </c>
      <c r="AF64" s="24"/>
      <c r="AG64">
        <f t="shared" si="2"/>
        <v>132.68752362484767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-25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1.28304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138.35999999999999</v>
      </c>
      <c r="AB65" s="75">
        <f>-STOA!Q65</f>
        <v>0</v>
      </c>
      <c r="AC65">
        <f t="shared" si="0"/>
        <v>1.4652468003087078</v>
      </c>
      <c r="AD65">
        <f t="shared" si="1"/>
        <v>142.77223520209657</v>
      </c>
      <c r="AE65">
        <f>'IDT-1'!E65</f>
        <v>0</v>
      </c>
      <c r="AF65" s="24"/>
      <c r="AG65">
        <f t="shared" si="2"/>
        <v>142.77223520209657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-15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1.28304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138.35999999999999</v>
      </c>
      <c r="AB66" s="75">
        <f>-STOA!Q66</f>
        <v>0</v>
      </c>
      <c r="AC66">
        <f t="shared" si="0"/>
        <v>1.4906602734833749</v>
      </c>
      <c r="AD66">
        <f t="shared" si="1"/>
        <v>139.7468217289219</v>
      </c>
      <c r="AE66">
        <f>'IDT-1'!E66</f>
        <v>0</v>
      </c>
      <c r="AF66" s="24"/>
      <c r="AG66">
        <f t="shared" si="2"/>
        <v>139.7468217289219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-18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1.28304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134.51</v>
      </c>
      <c r="AB67" s="75">
        <f>-STOA!Q67</f>
        <v>0</v>
      </c>
      <c r="AC67">
        <f t="shared" si="0"/>
        <v>1.3905510116842623</v>
      </c>
      <c r="AD67">
        <f t="shared" si="1"/>
        <v>143.99693099072101</v>
      </c>
      <c r="AE67">
        <f>'IDT-1'!E67</f>
        <v>0</v>
      </c>
      <c r="AF67" s="24"/>
      <c r="AG67">
        <f t="shared" si="2"/>
        <v>143.99693099072101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1.28304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134.51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1.3905510116842623</v>
      </c>
      <c r="AD68">
        <f t="shared" ref="AD68:AD98" si="4">SUM(B68:AB68,AI68:AR68)-AC68</f>
        <v>143.99693099072101</v>
      </c>
      <c r="AE68">
        <f>'IDT-1'!E68</f>
        <v>0</v>
      </c>
      <c r="AF68" s="24"/>
      <c r="AG68">
        <f t="shared" ref="AG68:AG98" si="5">SUM(AD68:AF68)</f>
        <v>143.99693099072101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1.28304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134.51</v>
      </c>
      <c r="AB69" s="75">
        <f>-STOA!Q69</f>
        <v>0</v>
      </c>
      <c r="AC69">
        <f t="shared" si="3"/>
        <v>1.3905510116842623</v>
      </c>
      <c r="AD69">
        <f t="shared" si="4"/>
        <v>143.99693099072101</v>
      </c>
      <c r="AE69">
        <f>'IDT-1'!E69</f>
        <v>0</v>
      </c>
      <c r="AF69" s="24"/>
      <c r="AG69">
        <f t="shared" si="5"/>
        <v>143.99693099072101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1.28304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134.51</v>
      </c>
      <c r="AB70" s="75">
        <f>-STOA!Q70</f>
        <v>0</v>
      </c>
      <c r="AC70">
        <f t="shared" si="3"/>
        <v>1.3905510116842623</v>
      </c>
      <c r="AD70">
        <f t="shared" si="4"/>
        <v>143.99693099072101</v>
      </c>
      <c r="AE70">
        <f>'IDT-1'!E70</f>
        <v>0</v>
      </c>
      <c r="AF70" s="24"/>
      <c r="AG70">
        <f t="shared" si="5"/>
        <v>143.99693099072101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1.28304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110.32000000000001</v>
      </c>
      <c r="AB71" s="75">
        <f>-STOA!Q71</f>
        <v>0</v>
      </c>
      <c r="AC71">
        <f t="shared" si="3"/>
        <v>1.1309590616151677</v>
      </c>
      <c r="AD71">
        <f t="shared" si="4"/>
        <v>133.43743093838486</v>
      </c>
      <c r="AE71">
        <f>'IDT-1'!E71</f>
        <v>0</v>
      </c>
      <c r="AF71" s="24"/>
      <c r="AG71">
        <f t="shared" si="5"/>
        <v>133.43743093838486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1.28304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110.32000000000001</v>
      </c>
      <c r="AB72" s="75">
        <f>-STOA!Q72</f>
        <v>0</v>
      </c>
      <c r="AC72">
        <f t="shared" si="3"/>
        <v>1.1309590616151677</v>
      </c>
      <c r="AD72">
        <f t="shared" si="4"/>
        <v>133.43743093838486</v>
      </c>
      <c r="AE72">
        <f>'IDT-1'!E72</f>
        <v>0</v>
      </c>
      <c r="AF72" s="24"/>
      <c r="AG72">
        <f t="shared" si="5"/>
        <v>133.43743093838486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1.28304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110.32000000000001</v>
      </c>
      <c r="AB73" s="75">
        <f>-STOA!Q73</f>
        <v>0</v>
      </c>
      <c r="AC73">
        <f t="shared" si="3"/>
        <v>1.1309590616151677</v>
      </c>
      <c r="AD73">
        <f t="shared" si="4"/>
        <v>133.43743093838486</v>
      </c>
      <c r="AE73">
        <f>'IDT-1'!E73</f>
        <v>0</v>
      </c>
      <c r="AF73" s="24"/>
      <c r="AG73">
        <f t="shared" si="5"/>
        <v>133.43743093838486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1.28304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110.32000000000001</v>
      </c>
      <c r="AB74" s="75">
        <f>-STOA!Q74</f>
        <v>0</v>
      </c>
      <c r="AC74">
        <f t="shared" si="3"/>
        <v>1.1309590616151677</v>
      </c>
      <c r="AD74">
        <f t="shared" si="4"/>
        <v>133.43743093838486</v>
      </c>
      <c r="AE74">
        <f>'IDT-1'!E74</f>
        <v>0</v>
      </c>
      <c r="AF74" s="24"/>
      <c r="AG74">
        <f t="shared" si="5"/>
        <v>133.43743093838486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1.28304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110.32000000000001</v>
      </c>
      <c r="AB75" s="75">
        <f>-STOA!Q75</f>
        <v>0</v>
      </c>
      <c r="AC75">
        <f t="shared" si="3"/>
        <v>1.1308332649229531</v>
      </c>
      <c r="AD75">
        <f t="shared" si="4"/>
        <v>133.45240673507706</v>
      </c>
      <c r="AE75">
        <f>'IDT-1'!E75</f>
        <v>0</v>
      </c>
      <c r="AF75" s="24"/>
      <c r="AG75">
        <f t="shared" si="5"/>
        <v>133.45240673507706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1.28304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110.32000000000001</v>
      </c>
      <c r="AB76" s="75">
        <f>-STOA!Q76</f>
        <v>0</v>
      </c>
      <c r="AC76">
        <f t="shared" si="3"/>
        <v>1.1308332649229531</v>
      </c>
      <c r="AD76">
        <f t="shared" si="4"/>
        <v>133.45240673507706</v>
      </c>
      <c r="AE76">
        <f>'IDT-1'!E76</f>
        <v>0</v>
      </c>
      <c r="AF76" s="24"/>
      <c r="AG76">
        <f t="shared" si="5"/>
        <v>133.45240673507706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1.28304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22.999279480868204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110.32000000000001</v>
      </c>
      <c r="AB77" s="75">
        <f>-STOA!Q77</f>
        <v>0</v>
      </c>
      <c r="AC77">
        <f t="shared" si="3"/>
        <v>1.1308272125622458</v>
      </c>
      <c r="AD77">
        <f t="shared" si="4"/>
        <v>133.45169226830595</v>
      </c>
      <c r="AE77">
        <f>'IDT-1'!E77</f>
        <v>0</v>
      </c>
      <c r="AF77" s="24"/>
      <c r="AG77">
        <f t="shared" si="5"/>
        <v>133.45169226830595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1.28304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22.999279480868204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110.32000000000001</v>
      </c>
      <c r="AB78" s="75">
        <f>-STOA!Q78</f>
        <v>0</v>
      </c>
      <c r="AC78">
        <f t="shared" si="3"/>
        <v>1.1308272125622458</v>
      </c>
      <c r="AD78">
        <f t="shared" si="4"/>
        <v>133.45169226830595</v>
      </c>
      <c r="AE78">
        <f>'IDT-1'!E78</f>
        <v>0</v>
      </c>
      <c r="AF78" s="24"/>
      <c r="AG78">
        <f t="shared" si="5"/>
        <v>133.45169226830595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1.28304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22.999279480868204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110.32000000000001</v>
      </c>
      <c r="AB79" s="75">
        <f>-STOA!Q79</f>
        <v>0</v>
      </c>
      <c r="AC79">
        <f t="shared" si="3"/>
        <v>1.1308272125622458</v>
      </c>
      <c r="AD79">
        <f t="shared" si="4"/>
        <v>133.45169226830595</v>
      </c>
      <c r="AE79">
        <f>'IDT-1'!E79</f>
        <v>0</v>
      </c>
      <c r="AF79" s="24"/>
      <c r="AG79">
        <f t="shared" si="5"/>
        <v>133.45169226830595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1.28304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22.999279480868204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110.32000000000001</v>
      </c>
      <c r="AB80" s="75">
        <f>-STOA!Q80</f>
        <v>0</v>
      </c>
      <c r="AC80">
        <f t="shared" si="3"/>
        <v>1.1308272125622458</v>
      </c>
      <c r="AD80">
        <f t="shared" si="4"/>
        <v>133.45169226830595</v>
      </c>
      <c r="AE80">
        <f>'IDT-1'!E80</f>
        <v>0</v>
      </c>
      <c r="AF80" s="24"/>
      <c r="AG80">
        <f t="shared" si="5"/>
        <v>133.45169226830595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1.28304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22.999279480868204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110.32000000000001</v>
      </c>
      <c r="AB81" s="75">
        <f>-STOA!Q81</f>
        <v>0</v>
      </c>
      <c r="AC81">
        <f t="shared" si="3"/>
        <v>1.1308272125622458</v>
      </c>
      <c r="AD81">
        <f t="shared" si="4"/>
        <v>133.45169226830595</v>
      </c>
      <c r="AE81">
        <f>'IDT-1'!E81</f>
        <v>0</v>
      </c>
      <c r="AF81" s="24"/>
      <c r="AG81">
        <f t="shared" si="5"/>
        <v>133.45169226830595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1.28304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22.999279480868204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110.32000000000001</v>
      </c>
      <c r="AB82" s="75">
        <f>-STOA!Q82</f>
        <v>0</v>
      </c>
      <c r="AC82">
        <f t="shared" si="3"/>
        <v>1.1308272125622458</v>
      </c>
      <c r="AD82">
        <f t="shared" si="4"/>
        <v>133.45169226830595</v>
      </c>
      <c r="AE82">
        <f>'IDT-1'!E82</f>
        <v>0</v>
      </c>
      <c r="AF82" s="24"/>
      <c r="AG82">
        <f t="shared" si="5"/>
        <v>133.45169226830595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1.28304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110.32000000000001</v>
      </c>
      <c r="AB83" s="75">
        <f>-STOA!Q83</f>
        <v>0</v>
      </c>
      <c r="AC83">
        <f t="shared" si="3"/>
        <v>1.1308332649229531</v>
      </c>
      <c r="AD83">
        <f t="shared" si="4"/>
        <v>133.45240673507706</v>
      </c>
      <c r="AE83">
        <f>'IDT-1'!E83</f>
        <v>0</v>
      </c>
      <c r="AF83" s="24"/>
      <c r="AG83">
        <f t="shared" si="5"/>
        <v>133.45240673507706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1.28304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110.32000000000001</v>
      </c>
      <c r="AB84" s="75">
        <f>-STOA!Q84</f>
        <v>0</v>
      </c>
      <c r="AC84">
        <f t="shared" si="3"/>
        <v>1.1308332649229531</v>
      </c>
      <c r="AD84">
        <f t="shared" si="4"/>
        <v>133.45240673507706</v>
      </c>
      <c r="AE84">
        <f>'IDT-1'!E84</f>
        <v>0</v>
      </c>
      <c r="AF84" s="24"/>
      <c r="AG84">
        <f t="shared" si="5"/>
        <v>133.45240673507706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1.28304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110.32000000000001</v>
      </c>
      <c r="AB85" s="75">
        <f>-STOA!Q85</f>
        <v>0</v>
      </c>
      <c r="AC85">
        <f t="shared" si="3"/>
        <v>1.1308332649229531</v>
      </c>
      <c r="AD85">
        <f t="shared" si="4"/>
        <v>133.45240673507706</v>
      </c>
      <c r="AE85">
        <f>'IDT-1'!E85</f>
        <v>0</v>
      </c>
      <c r="AF85" s="24"/>
      <c r="AG85">
        <f t="shared" si="5"/>
        <v>133.45240673507706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1.28304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110.32000000000001</v>
      </c>
      <c r="AB86" s="75">
        <f>-STOA!Q86</f>
        <v>0</v>
      </c>
      <c r="AC86">
        <f t="shared" si="3"/>
        <v>1.1308332649229531</v>
      </c>
      <c r="AD86">
        <f t="shared" si="4"/>
        <v>133.45240673507706</v>
      </c>
      <c r="AE86">
        <f>'IDT-1'!E86</f>
        <v>0</v>
      </c>
      <c r="AF86" s="24"/>
      <c r="AG86">
        <f t="shared" si="5"/>
        <v>133.45240673507706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1.28304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110.32000000000001</v>
      </c>
      <c r="AB87" s="75">
        <f>-STOA!Q87</f>
        <v>0</v>
      </c>
      <c r="AC87">
        <f t="shared" si="3"/>
        <v>1.1308332649229531</v>
      </c>
      <c r="AD87">
        <f t="shared" si="4"/>
        <v>133.45240673507706</v>
      </c>
      <c r="AE87">
        <f>'IDT-1'!E87</f>
        <v>0</v>
      </c>
      <c r="AF87" s="24"/>
      <c r="AG87">
        <f t="shared" si="5"/>
        <v>133.45240673507706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1.28304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110.32000000000001</v>
      </c>
      <c r="AB88" s="75">
        <f>-STOA!Q88</f>
        <v>0</v>
      </c>
      <c r="AC88">
        <f t="shared" si="3"/>
        <v>1.1308332649229531</v>
      </c>
      <c r="AD88">
        <f t="shared" si="4"/>
        <v>133.45240673507706</v>
      </c>
      <c r="AE88">
        <f>'IDT-1'!E88</f>
        <v>0</v>
      </c>
      <c r="AF88" s="24"/>
      <c r="AG88">
        <f t="shared" si="5"/>
        <v>133.45240673507706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1.28304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110.32000000000001</v>
      </c>
      <c r="AB89" s="75">
        <f>-STOA!Q89</f>
        <v>0</v>
      </c>
      <c r="AC89">
        <f t="shared" si="3"/>
        <v>1.1308332649229531</v>
      </c>
      <c r="AD89">
        <f t="shared" si="4"/>
        <v>133.45240673507706</v>
      </c>
      <c r="AE89">
        <f>'IDT-1'!E89</f>
        <v>0</v>
      </c>
      <c r="AF89" s="24"/>
      <c r="AG89">
        <f t="shared" si="5"/>
        <v>133.45240673507706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1.28304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110.32000000000001</v>
      </c>
      <c r="AB90" s="75">
        <f>-STOA!Q90</f>
        <v>0</v>
      </c>
      <c r="AC90">
        <f t="shared" si="3"/>
        <v>1.1308332649229531</v>
      </c>
      <c r="AD90">
        <f t="shared" si="4"/>
        <v>133.45240673507706</v>
      </c>
      <c r="AE90">
        <f>'IDT-1'!E90</f>
        <v>0</v>
      </c>
      <c r="AF90" s="24"/>
      <c r="AG90">
        <f t="shared" si="5"/>
        <v>133.45240673507706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1.28304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22.99893975014982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110.32000000000001</v>
      </c>
      <c r="AB91" s="75">
        <f>-STOA!Q91</f>
        <v>0</v>
      </c>
      <c r="AC91">
        <f t="shared" si="3"/>
        <v>1.2155359360731022</v>
      </c>
      <c r="AD91">
        <f t="shared" si="4"/>
        <v>123.36664381407674</v>
      </c>
      <c r="AE91">
        <f>'IDT-1'!E91</f>
        <v>0</v>
      </c>
      <c r="AF91" s="24"/>
      <c r="AG91">
        <f t="shared" si="5"/>
        <v>123.36664381407674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1.28304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22.99893975014982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110.32000000000001</v>
      </c>
      <c r="AB92" s="75">
        <f>-STOA!Q92</f>
        <v>0</v>
      </c>
      <c r="AC92">
        <f t="shared" si="3"/>
        <v>1.2155359360731022</v>
      </c>
      <c r="AD92">
        <f t="shared" si="4"/>
        <v>123.36664381407674</v>
      </c>
      <c r="AE92">
        <f>'IDT-1'!E92</f>
        <v>0</v>
      </c>
      <c r="AF92" s="24"/>
      <c r="AG92">
        <f t="shared" si="5"/>
        <v>123.36664381407674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1.28304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22.99893975014982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110.32000000000001</v>
      </c>
      <c r="AB93" s="75">
        <f>-STOA!Q93</f>
        <v>0</v>
      </c>
      <c r="AC93">
        <f t="shared" si="3"/>
        <v>1.2155359360731022</v>
      </c>
      <c r="AD93">
        <f t="shared" si="4"/>
        <v>123.36664381407674</v>
      </c>
      <c r="AE93">
        <f>'IDT-1'!E93</f>
        <v>0</v>
      </c>
      <c r="AF93" s="24"/>
      <c r="AG93">
        <f t="shared" si="5"/>
        <v>123.36664381407674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1.28304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22.99893975014982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110.32000000000001</v>
      </c>
      <c r="AB94" s="75">
        <f>-STOA!Q94</f>
        <v>0</v>
      </c>
      <c r="AC94">
        <f t="shared" si="3"/>
        <v>1.2578917246975476</v>
      </c>
      <c r="AD94">
        <f t="shared" si="4"/>
        <v>118.32428802545229</v>
      </c>
      <c r="AE94">
        <f>'IDT-1'!E94</f>
        <v>0</v>
      </c>
      <c r="AF94" s="24"/>
      <c r="AG94">
        <f t="shared" si="5"/>
        <v>118.32428802545229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-15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1.28304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22.99893975014982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110.32000000000001</v>
      </c>
      <c r="AB95" s="75">
        <f>-STOA!Q95</f>
        <v>0</v>
      </c>
      <c r="AC95">
        <f t="shared" si="3"/>
        <v>1.2748340401473257</v>
      </c>
      <c r="AD95">
        <f t="shared" si="4"/>
        <v>116.30734571000251</v>
      </c>
      <c r="AE95">
        <f>'IDT-1'!E95</f>
        <v>0</v>
      </c>
      <c r="AF95" s="24"/>
      <c r="AG95">
        <f t="shared" si="5"/>
        <v>116.30734571000251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-17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1.28304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22.99893975014982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110.32000000000001</v>
      </c>
      <c r="AB96" s="75">
        <f>-STOA!Q96</f>
        <v>0</v>
      </c>
      <c r="AC96">
        <f t="shared" si="3"/>
        <v>1.2833051978722148</v>
      </c>
      <c r="AD96">
        <f t="shared" si="4"/>
        <v>115.29887455227762</v>
      </c>
      <c r="AE96">
        <f>'IDT-1'!E96</f>
        <v>0</v>
      </c>
      <c r="AF96" s="24"/>
      <c r="AG96">
        <f t="shared" si="5"/>
        <v>115.29887455227762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-18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1.28304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22.99893975014982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110.32000000000001</v>
      </c>
      <c r="AB97" s="75">
        <f>-STOA!Q97</f>
        <v>0</v>
      </c>
      <c r="AC97">
        <f t="shared" si="3"/>
        <v>1.3087186710468819</v>
      </c>
      <c r="AD97">
        <f t="shared" si="4"/>
        <v>112.27346107910296</v>
      </c>
      <c r="AE97">
        <f>'IDT-1'!E97</f>
        <v>0</v>
      </c>
      <c r="AF97" s="24"/>
      <c r="AG97">
        <f t="shared" si="5"/>
        <v>112.27346107910296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-21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1.28304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22.99893975014982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110.32000000000001</v>
      </c>
      <c r="AB98" s="75">
        <f>-STOA!Q98</f>
        <v>0</v>
      </c>
      <c r="AC98">
        <f t="shared" si="3"/>
        <v>1.3341321442215492</v>
      </c>
      <c r="AD98">
        <f t="shared" si="4"/>
        <v>109.24804760592828</v>
      </c>
      <c r="AE98">
        <f>'IDT-1'!E98</f>
        <v>0</v>
      </c>
      <c r="AF98" s="24"/>
      <c r="AG98">
        <f t="shared" si="5"/>
        <v>109.24804760592828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-24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0.51107259843252362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2.6966974999999986</v>
      </c>
      <c r="AB99" s="75">
        <f t="shared" si="6"/>
        <v>0</v>
      </c>
      <c r="AC99">
        <f t="shared" si="6"/>
        <v>2.8630440538426595E-2</v>
      </c>
      <c r="AD99">
        <f t="shared" si="6"/>
        <v>3.040607207894098</v>
      </c>
      <c r="AE99">
        <f t="shared" si="6"/>
        <v>0</v>
      </c>
      <c r="AG99">
        <f t="shared" si="6"/>
        <v>3.040607207894098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-0.16825000000000001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45343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7.71</v>
      </c>
      <c r="AB3" s="75">
        <f>-STOA!R3</f>
        <v>0</v>
      </c>
      <c r="AC3">
        <f>SUMIF(B3:AB3,"&gt;0")*$AC$2-SUMIF(B3:AB3,"&lt;0")*($AC$2/(1-$AC$2))+SUMIF(AI3:AR3,"&gt;0")*$AC$2-SUMIF(AI3:AR3,"&lt;0")*($AC$2/(1-$AC$2))</f>
        <v>0.15871486682678182</v>
      </c>
      <c r="AD3">
        <f>SUM(B3:AB3,AI3:AT3)-AC3</f>
        <v>8.0910150004196222</v>
      </c>
      <c r="AE3">
        <f>'IDT-1'!D3</f>
        <v>0</v>
      </c>
      <c r="AF3" s="24"/>
      <c r="AG3">
        <f>SUM(AD3:AF3)</f>
        <v>8.0910150004196222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-5.3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7.71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0.16125621414424857</v>
      </c>
      <c r="AD4">
        <f t="shared" ref="AD4:AD67" si="1">SUM(B4:AB4,AI4:AT4)-AC4</f>
        <v>7.7884736531021552</v>
      </c>
      <c r="AE4">
        <f>'IDT-1'!D4</f>
        <v>0</v>
      </c>
      <c r="AF4" s="24"/>
      <c r="AG4">
        <f t="shared" ref="AG4:AG67" si="2">SUM(AD4:AF4)</f>
        <v>7.7884736531021552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7.71</v>
      </c>
      <c r="AB5" s="75">
        <f>-STOA!R5</f>
        <v>0</v>
      </c>
      <c r="AC5">
        <f t="shared" si="0"/>
        <v>0.16295044568922637</v>
      </c>
      <c r="AD5">
        <f t="shared" si="1"/>
        <v>7.5867794215571775</v>
      </c>
      <c r="AE5">
        <f>'IDT-1'!D5</f>
        <v>0</v>
      </c>
      <c r="AF5" s="24"/>
      <c r="AG5">
        <f t="shared" si="2"/>
        <v>7.5867794215571775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-5.8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7.71</v>
      </c>
      <c r="AB6" s="75">
        <f>-STOA!R6</f>
        <v>0</v>
      </c>
      <c r="AC6">
        <f t="shared" si="0"/>
        <v>0.16464467723420417</v>
      </c>
      <c r="AD6">
        <f t="shared" si="1"/>
        <v>7.3850851900121999</v>
      </c>
      <c r="AE6">
        <f>'IDT-1'!D6</f>
        <v>0</v>
      </c>
      <c r="AF6" s="24"/>
      <c r="AG6">
        <f t="shared" si="2"/>
        <v>7.3850851900121999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7.71</v>
      </c>
      <c r="AB7" s="75">
        <f>-STOA!R7</f>
        <v>0</v>
      </c>
      <c r="AC7">
        <f t="shared" si="0"/>
        <v>0.16549179300669309</v>
      </c>
      <c r="AD7">
        <f t="shared" si="1"/>
        <v>7.2842380742397106</v>
      </c>
      <c r="AE7">
        <f>'IDT-1'!D7</f>
        <v>0</v>
      </c>
      <c r="AF7" s="24"/>
      <c r="AG7">
        <f t="shared" si="2"/>
        <v>7.2842380742397106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7.71</v>
      </c>
      <c r="AB8" s="75">
        <f>-STOA!R8</f>
        <v>0</v>
      </c>
      <c r="AC8">
        <f t="shared" si="0"/>
        <v>0.166338908779182</v>
      </c>
      <c r="AD8">
        <f t="shared" si="1"/>
        <v>7.1833909584672213</v>
      </c>
      <c r="AE8">
        <f>'IDT-1'!D8</f>
        <v>0</v>
      </c>
      <c r="AF8" s="24"/>
      <c r="AG8">
        <f t="shared" si="2"/>
        <v>7.1833909584672213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7.71</v>
      </c>
      <c r="AB9" s="75">
        <f>-STOA!R9</f>
        <v>0</v>
      </c>
      <c r="AC9">
        <f t="shared" si="0"/>
        <v>0.11381773088486978</v>
      </c>
      <c r="AD9">
        <f t="shared" si="1"/>
        <v>13.435912136361534</v>
      </c>
      <c r="AE9">
        <f>'IDT-1'!D9</f>
        <v>0</v>
      </c>
      <c r="AF9" s="24"/>
      <c r="AG9">
        <f t="shared" si="2"/>
        <v>13.435912136361534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7.71</v>
      </c>
      <c r="AB10" s="75">
        <f>-STOA!R10</f>
        <v>0</v>
      </c>
      <c r="AC10">
        <f t="shared" si="0"/>
        <v>0.11381773088486978</v>
      </c>
      <c r="AD10">
        <f t="shared" si="1"/>
        <v>13.435912136361534</v>
      </c>
      <c r="AE10">
        <f>'IDT-1'!D10</f>
        <v>0</v>
      </c>
      <c r="AF10" s="24"/>
      <c r="AG10">
        <f t="shared" si="2"/>
        <v>13.435912136361534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7.71</v>
      </c>
      <c r="AB11" s="75">
        <f>-STOA!R11</f>
        <v>0</v>
      </c>
      <c r="AC11">
        <f t="shared" si="0"/>
        <v>0.16888025609664872</v>
      </c>
      <c r="AD11">
        <f t="shared" si="1"/>
        <v>6.8808496111497552</v>
      </c>
      <c r="AE11">
        <f>'IDT-1'!D11</f>
        <v>0</v>
      </c>
      <c r="AF11" s="24"/>
      <c r="AG11">
        <f t="shared" si="2"/>
        <v>6.8808496111497552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-6.5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7.71</v>
      </c>
      <c r="AB12" s="75">
        <f>-STOA!R12</f>
        <v>0</v>
      </c>
      <c r="AC12">
        <f t="shared" si="0"/>
        <v>0.16972737186913761</v>
      </c>
      <c r="AD12">
        <f t="shared" si="1"/>
        <v>6.7800024953772668</v>
      </c>
      <c r="AE12">
        <f>'IDT-1'!D12</f>
        <v>0</v>
      </c>
      <c r="AF12" s="24"/>
      <c r="AG12">
        <f t="shared" si="2"/>
        <v>6.7800024953772668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-6.6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7.71</v>
      </c>
      <c r="AB13" s="75">
        <f>-STOA!R13</f>
        <v>0</v>
      </c>
      <c r="AC13">
        <f t="shared" si="0"/>
        <v>0.16972737186913761</v>
      </c>
      <c r="AD13">
        <f t="shared" si="1"/>
        <v>6.7800024953772668</v>
      </c>
      <c r="AE13">
        <f>'IDT-1'!D13</f>
        <v>0</v>
      </c>
      <c r="AF13" s="24"/>
      <c r="AG13">
        <f t="shared" si="2"/>
        <v>6.7800024953772668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-6.6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7.71</v>
      </c>
      <c r="AB14" s="75">
        <f>-STOA!R14</f>
        <v>0</v>
      </c>
      <c r="AC14">
        <f t="shared" si="0"/>
        <v>0.17057448764162653</v>
      </c>
      <c r="AD14">
        <f t="shared" si="1"/>
        <v>6.6791553796047767</v>
      </c>
      <c r="AE14">
        <f>'IDT-1'!D14</f>
        <v>0</v>
      </c>
      <c r="AF14" s="24"/>
      <c r="AG14">
        <f t="shared" si="2"/>
        <v>6.6791553796047767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-6.7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7.71</v>
      </c>
      <c r="AB15" s="75">
        <f>-STOA!R15</f>
        <v>0</v>
      </c>
      <c r="AC15">
        <f t="shared" si="0"/>
        <v>0.17057448764162653</v>
      </c>
      <c r="AD15">
        <f t="shared" si="1"/>
        <v>6.6791553796047767</v>
      </c>
      <c r="AE15">
        <f>'IDT-1'!D15</f>
        <v>0</v>
      </c>
      <c r="AF15" s="24"/>
      <c r="AG15">
        <f t="shared" si="2"/>
        <v>6.6791553796047767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-6.7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7.71</v>
      </c>
      <c r="AB16" s="75">
        <f>-STOA!R16</f>
        <v>0</v>
      </c>
      <c r="AC16">
        <f t="shared" si="0"/>
        <v>0.17057448764162653</v>
      </c>
      <c r="AD16">
        <f t="shared" si="1"/>
        <v>6.6791553796047767</v>
      </c>
      <c r="AE16">
        <f>'IDT-1'!D16</f>
        <v>0</v>
      </c>
      <c r="AF16" s="24"/>
      <c r="AG16">
        <f t="shared" si="2"/>
        <v>6.6791553796047767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-6.7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7.71</v>
      </c>
      <c r="AB17" s="75">
        <f>-STOA!R17</f>
        <v>0</v>
      </c>
      <c r="AC17">
        <f t="shared" si="0"/>
        <v>0.16972737186913761</v>
      </c>
      <c r="AD17">
        <f t="shared" si="1"/>
        <v>6.7800024953772668</v>
      </c>
      <c r="AE17">
        <f>'IDT-1'!D17</f>
        <v>0</v>
      </c>
      <c r="AF17" s="24"/>
      <c r="AG17">
        <f t="shared" si="2"/>
        <v>6.7800024953772668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-6.6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7.71</v>
      </c>
      <c r="AB18" s="75">
        <f>-STOA!R18</f>
        <v>0</v>
      </c>
      <c r="AC18">
        <f t="shared" si="0"/>
        <v>0.16803314032415981</v>
      </c>
      <c r="AD18">
        <f t="shared" si="1"/>
        <v>6.9816967269222436</v>
      </c>
      <c r="AE18">
        <f>'IDT-1'!D18</f>
        <v>0</v>
      </c>
      <c r="AF18" s="24"/>
      <c r="AG18">
        <f t="shared" si="2"/>
        <v>6.9816967269222436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-6.4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7.71</v>
      </c>
      <c r="AB19" s="75">
        <f>-STOA!R19</f>
        <v>0</v>
      </c>
      <c r="AC19">
        <f t="shared" si="0"/>
        <v>0.16295044568922637</v>
      </c>
      <c r="AD19">
        <f t="shared" si="1"/>
        <v>7.5867794215571775</v>
      </c>
      <c r="AE19">
        <f>'IDT-1'!D19</f>
        <v>0</v>
      </c>
      <c r="AF19" s="24"/>
      <c r="AG19">
        <f t="shared" si="2"/>
        <v>7.5867794215571775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-5.8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7.71</v>
      </c>
      <c r="AB20" s="75">
        <f>-STOA!R20</f>
        <v>0</v>
      </c>
      <c r="AC20">
        <f t="shared" si="0"/>
        <v>0.15702063528180402</v>
      </c>
      <c r="AD20">
        <f t="shared" si="1"/>
        <v>8.2927092319646007</v>
      </c>
      <c r="AE20">
        <f>'IDT-1'!D20</f>
        <v>0</v>
      </c>
      <c r="AF20" s="24"/>
      <c r="AG20">
        <f t="shared" si="2"/>
        <v>8.2927092319646007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-5.0999999999999996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7.71</v>
      </c>
      <c r="AB21" s="75">
        <f>-STOA!R21</f>
        <v>0</v>
      </c>
      <c r="AC21">
        <f t="shared" si="0"/>
        <v>0.14770236178442606</v>
      </c>
      <c r="AD21">
        <f t="shared" si="1"/>
        <v>9.4020275054619784</v>
      </c>
      <c r="AE21">
        <f>'IDT-1'!D21</f>
        <v>0</v>
      </c>
      <c r="AF21" s="24"/>
      <c r="AG21">
        <f t="shared" si="2"/>
        <v>9.4020275054619784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7.71</v>
      </c>
      <c r="AB22" s="75">
        <f>-STOA!R22</f>
        <v>0</v>
      </c>
      <c r="AC22">
        <f t="shared" si="0"/>
        <v>0.13753697251455915</v>
      </c>
      <c r="AD22">
        <f t="shared" si="1"/>
        <v>10.612192894731846</v>
      </c>
      <c r="AE22">
        <f>'IDT-1'!D22</f>
        <v>0</v>
      </c>
      <c r="AF22" s="24"/>
      <c r="AG22">
        <f t="shared" si="2"/>
        <v>10.612192894731846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-2.8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7.71</v>
      </c>
      <c r="AB23" s="75">
        <f>-STOA!R23</f>
        <v>0</v>
      </c>
      <c r="AC23">
        <f t="shared" si="0"/>
        <v>0.11974754129229212</v>
      </c>
      <c r="AD23">
        <f t="shared" si="1"/>
        <v>12.729982325954113</v>
      </c>
      <c r="AE23">
        <f>'IDT-1'!D23</f>
        <v>0</v>
      </c>
      <c r="AF23" s="24"/>
      <c r="AG23">
        <f t="shared" si="2"/>
        <v>12.729982325954113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-0.7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7.71</v>
      </c>
      <c r="AB24" s="75">
        <f>-STOA!R24</f>
        <v>0</v>
      </c>
      <c r="AC24">
        <f t="shared" si="0"/>
        <v>0.12759373088486978</v>
      </c>
      <c r="AD24">
        <f t="shared" si="1"/>
        <v>15.062136136361534</v>
      </c>
      <c r="AE24">
        <f>'IDT-1'!D24</f>
        <v>0</v>
      </c>
      <c r="AF24" s="24"/>
      <c r="AG24">
        <f t="shared" si="2"/>
        <v>15.062136136361534</v>
      </c>
      <c r="AI24" s="34">
        <f>PXIL!L24</f>
        <v>0</v>
      </c>
      <c r="AJ24" s="34">
        <f>PXIL!R24</f>
        <v>0</v>
      </c>
      <c r="AK24" s="34">
        <f>RTM_IEX!L24</f>
        <v>1.64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7.71</v>
      </c>
      <c r="AB25" s="75">
        <f>-STOA!R25</f>
        <v>0</v>
      </c>
      <c r="AC25">
        <f t="shared" si="0"/>
        <v>0.15186973088486977</v>
      </c>
      <c r="AD25">
        <f t="shared" si="1"/>
        <v>17.927860136361534</v>
      </c>
      <c r="AE25">
        <f>'IDT-1'!D25</f>
        <v>0</v>
      </c>
      <c r="AF25" s="24"/>
      <c r="AG25">
        <f t="shared" si="2"/>
        <v>17.927860136361534</v>
      </c>
      <c r="AI25" s="34">
        <f>PXIL!L25</f>
        <v>0</v>
      </c>
      <c r="AJ25" s="34">
        <f>PXIL!R25</f>
        <v>0</v>
      </c>
      <c r="AK25" s="34">
        <f>RTM_IEX!L25</f>
        <v>4.53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7.71</v>
      </c>
      <c r="AB26" s="75">
        <f>-STOA!R26</f>
        <v>0</v>
      </c>
      <c r="AC26">
        <f t="shared" si="0"/>
        <v>0.17211373088486978</v>
      </c>
      <c r="AD26">
        <f t="shared" si="1"/>
        <v>20.317616136361533</v>
      </c>
      <c r="AE26">
        <f>'IDT-1'!D26</f>
        <v>0</v>
      </c>
      <c r="AF26" s="24"/>
      <c r="AG26">
        <f t="shared" si="2"/>
        <v>20.317616136361533</v>
      </c>
      <c r="AI26" s="34">
        <f>PXIL!L26</f>
        <v>0</v>
      </c>
      <c r="AJ26" s="34">
        <f>PXIL!R26</f>
        <v>0</v>
      </c>
      <c r="AK26" s="34">
        <f>RTM_IEX!L26</f>
        <v>6.94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7.71</v>
      </c>
      <c r="AB27" s="75">
        <f>-STOA!R27</f>
        <v>0</v>
      </c>
      <c r="AC27">
        <f t="shared" si="0"/>
        <v>0.197988</v>
      </c>
      <c r="AD27">
        <f t="shared" si="1"/>
        <v>23.372012000000002</v>
      </c>
      <c r="AE27">
        <f>'IDT-1'!D27</f>
        <v>0</v>
      </c>
      <c r="AF27" s="24"/>
      <c r="AG27">
        <f t="shared" si="2"/>
        <v>23.372012000000002</v>
      </c>
      <c r="AI27" s="34">
        <f>PXIL!L27</f>
        <v>0</v>
      </c>
      <c r="AJ27" s="34">
        <f>PXIL!R27</f>
        <v>0</v>
      </c>
      <c r="AK27" s="34">
        <f>RTM_IEX!L27</f>
        <v>10.02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7.71</v>
      </c>
      <c r="AB28" s="75">
        <f>-STOA!R28</f>
        <v>0</v>
      </c>
      <c r="AC28">
        <f t="shared" si="0"/>
        <v>0.216636</v>
      </c>
      <c r="AD28">
        <f t="shared" si="1"/>
        <v>25.573363999999998</v>
      </c>
      <c r="AE28">
        <f>'IDT-1'!D28</f>
        <v>0</v>
      </c>
      <c r="AF28" s="24"/>
      <c r="AG28">
        <f t="shared" si="2"/>
        <v>25.573363999999998</v>
      </c>
      <c r="AI28" s="34">
        <f>PXIL!L28</f>
        <v>0</v>
      </c>
      <c r="AJ28" s="34">
        <f>PXIL!R28</f>
        <v>0</v>
      </c>
      <c r="AK28" s="34">
        <f>RTM_IEX!L28</f>
        <v>12.24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7.71</v>
      </c>
      <c r="AB29" s="75">
        <f>-STOA!R29</f>
        <v>0</v>
      </c>
      <c r="AC29">
        <f t="shared" si="0"/>
        <v>0.22797600000000001</v>
      </c>
      <c r="AD29">
        <f t="shared" si="1"/>
        <v>26.912023999999999</v>
      </c>
      <c r="AE29">
        <f>'IDT-1'!D29</f>
        <v>0</v>
      </c>
      <c r="AF29" s="24"/>
      <c r="AG29">
        <f t="shared" si="2"/>
        <v>26.912023999999999</v>
      </c>
      <c r="AI29" s="34">
        <f>PXIL!L29</f>
        <v>0</v>
      </c>
      <c r="AJ29" s="34">
        <f>PXIL!R29</f>
        <v>0</v>
      </c>
      <c r="AK29" s="34">
        <f>RTM_IEX!L29</f>
        <v>13.59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7.71</v>
      </c>
      <c r="AB30" s="75">
        <f>-STOA!R30</f>
        <v>0</v>
      </c>
      <c r="AC30">
        <f t="shared" si="0"/>
        <v>0.23604</v>
      </c>
      <c r="AD30">
        <f t="shared" si="1"/>
        <v>27.863960000000002</v>
      </c>
      <c r="AE30">
        <f>'IDT-1'!D30</f>
        <v>0</v>
      </c>
      <c r="AF30" s="24"/>
      <c r="AG30">
        <f t="shared" si="2"/>
        <v>27.863960000000002</v>
      </c>
      <c r="AI30" s="34">
        <f>PXIL!L30</f>
        <v>0</v>
      </c>
      <c r="AJ30" s="34">
        <f>PXIL!R30</f>
        <v>0</v>
      </c>
      <c r="AK30" s="34">
        <f>RTM_IEX!L30</f>
        <v>14.55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7.82</v>
      </c>
      <c r="AB31" s="75">
        <f>-STOA!R31</f>
        <v>0</v>
      </c>
      <c r="AC31">
        <f t="shared" si="0"/>
        <v>0.24259199999999997</v>
      </c>
      <c r="AD31">
        <f t="shared" si="1"/>
        <v>28.637408000000004</v>
      </c>
      <c r="AE31">
        <f>'IDT-1'!D31</f>
        <v>0</v>
      </c>
      <c r="AF31" s="24"/>
      <c r="AG31">
        <f t="shared" si="2"/>
        <v>28.637408000000004</v>
      </c>
      <c r="AI31" s="34">
        <f>PXIL!L31</f>
        <v>0</v>
      </c>
      <c r="AJ31" s="34">
        <f>PXIL!R31</f>
        <v>0</v>
      </c>
      <c r="AK31" s="34">
        <f>RTM_IEX!L31</f>
        <v>15.22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5.8398111342111338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8.14</v>
      </c>
      <c r="AB32" s="75">
        <f>-STOA!R32</f>
        <v>0</v>
      </c>
      <c r="AC32">
        <f t="shared" si="0"/>
        <v>0.24527841352737351</v>
      </c>
      <c r="AD32">
        <f t="shared" si="1"/>
        <v>28.954532720683762</v>
      </c>
      <c r="AE32">
        <f>'IDT-1'!D32</f>
        <v>0</v>
      </c>
      <c r="AF32" s="24"/>
      <c r="AG32">
        <f t="shared" si="2"/>
        <v>28.954532720683762</v>
      </c>
      <c r="AI32" s="34">
        <f>PXIL!L32</f>
        <v>0</v>
      </c>
      <c r="AJ32" s="34">
        <f>PXIL!R32</f>
        <v>0</v>
      </c>
      <c r="AK32" s="34">
        <f>RTM_IEX!L32</f>
        <v>15.22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5.8398248875562215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8.48</v>
      </c>
      <c r="AB33" s="75">
        <f>-STOA!R33</f>
        <v>0</v>
      </c>
      <c r="AC33">
        <f t="shared" si="0"/>
        <v>0.24737852905547228</v>
      </c>
      <c r="AD33">
        <f t="shared" si="1"/>
        <v>29.202446358500755</v>
      </c>
      <c r="AE33">
        <f>'IDT-1'!D33</f>
        <v>0</v>
      </c>
      <c r="AF33" s="24"/>
      <c r="AG33">
        <f t="shared" si="2"/>
        <v>29.202446358500755</v>
      </c>
      <c r="AI33" s="34">
        <f>PXIL!L33</f>
        <v>0</v>
      </c>
      <c r="AJ33" s="34">
        <f>PXIL!R33</f>
        <v>0</v>
      </c>
      <c r="AK33" s="34">
        <f>RTM_IEX!L33</f>
        <v>15.13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5.8398248875562215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8.67</v>
      </c>
      <c r="AB34" s="75">
        <f>-STOA!R34</f>
        <v>0</v>
      </c>
      <c r="AC34">
        <f t="shared" si="0"/>
        <v>0.24897452905547224</v>
      </c>
      <c r="AD34">
        <f t="shared" si="1"/>
        <v>29.390850358500749</v>
      </c>
      <c r="AE34">
        <f>'IDT-1'!D34</f>
        <v>0</v>
      </c>
      <c r="AF34" s="24"/>
      <c r="AG34">
        <f t="shared" si="2"/>
        <v>29.390850358500749</v>
      </c>
      <c r="AI34" s="34">
        <f>PXIL!L34</f>
        <v>0</v>
      </c>
      <c r="AJ34" s="34">
        <f>PXIL!R34</f>
        <v>0</v>
      </c>
      <c r="AK34" s="34">
        <f>RTM_IEX!L34</f>
        <v>15.13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5.8398248875562215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9.35</v>
      </c>
      <c r="AB35" s="75">
        <f>-STOA!R35</f>
        <v>0</v>
      </c>
      <c r="AC35">
        <f t="shared" si="0"/>
        <v>0.23444252905547225</v>
      </c>
      <c r="AD35">
        <f t="shared" si="1"/>
        <v>27.675382358500748</v>
      </c>
      <c r="AE35">
        <f>'IDT-1'!D35</f>
        <v>0</v>
      </c>
      <c r="AF35" s="24"/>
      <c r="AG35">
        <f t="shared" si="2"/>
        <v>27.675382358500748</v>
      </c>
      <c r="AI35" s="34">
        <f>PXIL!L35</f>
        <v>0</v>
      </c>
      <c r="AJ35" s="34">
        <f>PXIL!R35</f>
        <v>0</v>
      </c>
      <c r="AK35" s="34">
        <f>RTM_IEX!L35</f>
        <v>12.72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5.8398248875562215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9.93</v>
      </c>
      <c r="AB36" s="75">
        <f>-STOA!R36</f>
        <v>0</v>
      </c>
      <c r="AC36">
        <f t="shared" si="0"/>
        <v>0.22957052905547226</v>
      </c>
      <c r="AD36">
        <f t="shared" si="1"/>
        <v>27.100254358500749</v>
      </c>
      <c r="AE36">
        <f>'IDT-1'!D36</f>
        <v>0</v>
      </c>
      <c r="AF36" s="24"/>
      <c r="AG36">
        <f t="shared" si="2"/>
        <v>27.100254358500749</v>
      </c>
      <c r="AI36" s="34">
        <f>PXIL!L36</f>
        <v>0</v>
      </c>
      <c r="AJ36" s="34">
        <f>PXIL!R36</f>
        <v>0</v>
      </c>
      <c r="AK36" s="34">
        <f>RTM_IEX!L36</f>
        <v>11.56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5.8398170507943608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10.49</v>
      </c>
      <c r="AB37" s="75">
        <f>-STOA!R37</f>
        <v>0</v>
      </c>
      <c r="AC37">
        <f t="shared" si="0"/>
        <v>0.21571046322667262</v>
      </c>
      <c r="AD37">
        <f t="shared" si="1"/>
        <v>25.464106587567692</v>
      </c>
      <c r="AE37">
        <f>'IDT-1'!D37</f>
        <v>0</v>
      </c>
      <c r="AF37" s="24"/>
      <c r="AG37">
        <f t="shared" si="2"/>
        <v>25.464106587567692</v>
      </c>
      <c r="AI37" s="34">
        <f>PXIL!L37</f>
        <v>0</v>
      </c>
      <c r="AJ37" s="34">
        <f>PXIL!R37</f>
        <v>0</v>
      </c>
      <c r="AK37" s="34">
        <f>RTM_IEX!L37</f>
        <v>9.35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5.8398170507943608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11.06</v>
      </c>
      <c r="AB38" s="75">
        <f>-STOA!R38</f>
        <v>0</v>
      </c>
      <c r="AC38">
        <f t="shared" si="0"/>
        <v>0.20428646322667263</v>
      </c>
      <c r="AD38">
        <f t="shared" si="1"/>
        <v>24.11553058756769</v>
      </c>
      <c r="AE38">
        <f>'IDT-1'!D38</f>
        <v>0</v>
      </c>
      <c r="AF38" s="24"/>
      <c r="AG38">
        <f t="shared" si="2"/>
        <v>24.11553058756769</v>
      </c>
      <c r="AI38" s="34">
        <f>PXIL!L38</f>
        <v>0</v>
      </c>
      <c r="AJ38" s="34">
        <f>PXIL!R38</f>
        <v>0</v>
      </c>
      <c r="AK38" s="34">
        <f>RTM_IEX!L38</f>
        <v>7.42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5.8398170507943608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11.629999999999999</v>
      </c>
      <c r="AB39" s="75">
        <f>-STOA!R39</f>
        <v>0</v>
      </c>
      <c r="AC39">
        <f t="shared" si="0"/>
        <v>0.19370246322667262</v>
      </c>
      <c r="AD39">
        <f t="shared" si="1"/>
        <v>22.86611458756769</v>
      </c>
      <c r="AE39">
        <f>'IDT-1'!D39</f>
        <v>0</v>
      </c>
      <c r="AF39" s="24"/>
      <c r="AG39">
        <f t="shared" si="2"/>
        <v>22.86611458756769</v>
      </c>
      <c r="AI39" s="34">
        <f>PXIL!L39</f>
        <v>0</v>
      </c>
      <c r="AJ39" s="34">
        <f>PXIL!R39</f>
        <v>0</v>
      </c>
      <c r="AK39" s="34">
        <f>RTM_IEX!L39</f>
        <v>5.59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5.8398170507943608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12.2</v>
      </c>
      <c r="AB40" s="75">
        <f>-STOA!R40</f>
        <v>0</v>
      </c>
      <c r="AC40">
        <f t="shared" si="0"/>
        <v>0.18958646322667264</v>
      </c>
      <c r="AD40">
        <f t="shared" si="1"/>
        <v>22.380230587567691</v>
      </c>
      <c r="AE40">
        <f>'IDT-1'!D40</f>
        <v>0</v>
      </c>
      <c r="AF40" s="24"/>
      <c r="AG40">
        <f t="shared" si="2"/>
        <v>22.380230587567691</v>
      </c>
      <c r="AI40" s="34">
        <f>PXIL!L40</f>
        <v>0</v>
      </c>
      <c r="AJ40" s="34">
        <f>PXIL!R40</f>
        <v>0</v>
      </c>
      <c r="AK40" s="34">
        <f>RTM_IEX!L40</f>
        <v>4.53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5.8398170507943608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12.73</v>
      </c>
      <c r="AB41" s="75">
        <f>-STOA!R41</f>
        <v>0</v>
      </c>
      <c r="AC41">
        <f t="shared" si="0"/>
        <v>0.18429446322667264</v>
      </c>
      <c r="AD41">
        <f t="shared" si="1"/>
        <v>21.75552258756769</v>
      </c>
      <c r="AE41">
        <f>'IDT-1'!D41</f>
        <v>0</v>
      </c>
      <c r="AF41" s="24"/>
      <c r="AG41">
        <f t="shared" si="2"/>
        <v>21.75552258756769</v>
      </c>
      <c r="AI41" s="34">
        <f>PXIL!L41</f>
        <v>0</v>
      </c>
      <c r="AJ41" s="34">
        <f>PXIL!R41</f>
        <v>0</v>
      </c>
      <c r="AK41" s="34">
        <f>RTM_IEX!L41</f>
        <v>3.37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5.8398170507943608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13.17</v>
      </c>
      <c r="AB42" s="75">
        <f>-STOA!R42</f>
        <v>0</v>
      </c>
      <c r="AC42">
        <f t="shared" si="0"/>
        <v>0.17992646322667263</v>
      </c>
      <c r="AD42">
        <f t="shared" si="1"/>
        <v>21.23989058756769</v>
      </c>
      <c r="AE42">
        <f>'IDT-1'!D42</f>
        <v>0</v>
      </c>
      <c r="AF42" s="24"/>
      <c r="AG42">
        <f t="shared" si="2"/>
        <v>21.23989058756769</v>
      </c>
      <c r="AI42" s="34">
        <f>PXIL!L42</f>
        <v>0</v>
      </c>
      <c r="AJ42" s="34">
        <f>PXIL!R42</f>
        <v>0</v>
      </c>
      <c r="AK42" s="34">
        <f>RTM_IEX!L42</f>
        <v>2.41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5.8398170507943608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13.629999999999999</v>
      </c>
      <c r="AB43" s="75">
        <f>-STOA!R43</f>
        <v>0</v>
      </c>
      <c r="AC43">
        <f t="shared" si="0"/>
        <v>0.17807846322667262</v>
      </c>
      <c r="AD43">
        <f t="shared" si="1"/>
        <v>21.02173858756769</v>
      </c>
      <c r="AE43">
        <f>'IDT-1'!D43</f>
        <v>0</v>
      </c>
      <c r="AF43" s="24"/>
      <c r="AG43">
        <f t="shared" si="2"/>
        <v>21.02173858756769</v>
      </c>
      <c r="AI43" s="34">
        <f>PXIL!L43</f>
        <v>0</v>
      </c>
      <c r="AJ43" s="34">
        <f>PXIL!R43</f>
        <v>0</v>
      </c>
      <c r="AK43" s="34">
        <f>RTM_IEX!L43</f>
        <v>1.73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5.8398170507943608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14.030000000000001</v>
      </c>
      <c r="AB44" s="75">
        <f>-STOA!R44</f>
        <v>0</v>
      </c>
      <c r="AC44">
        <f t="shared" si="0"/>
        <v>0.1758104632266726</v>
      </c>
      <c r="AD44">
        <f t="shared" si="1"/>
        <v>20.754006587567687</v>
      </c>
      <c r="AE44">
        <f>'IDT-1'!D44</f>
        <v>0</v>
      </c>
      <c r="AF44" s="24"/>
      <c r="AG44">
        <f t="shared" si="2"/>
        <v>20.754006587567687</v>
      </c>
      <c r="AI44" s="34">
        <f>PXIL!L44</f>
        <v>0</v>
      </c>
      <c r="AJ44" s="34">
        <f>PXIL!R44</f>
        <v>0</v>
      </c>
      <c r="AK44" s="34">
        <f>RTM_IEX!L44</f>
        <v>1.06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5.8398170507943608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14.33</v>
      </c>
      <c r="AB45" s="75">
        <f>-STOA!R45</f>
        <v>0</v>
      </c>
      <c r="AC45">
        <f t="shared" si="0"/>
        <v>0.17186246322667262</v>
      </c>
      <c r="AD45">
        <f t="shared" si="1"/>
        <v>20.287954587567686</v>
      </c>
      <c r="AE45">
        <f>'IDT-1'!D45</f>
        <v>0</v>
      </c>
      <c r="AF45" s="24"/>
      <c r="AG45">
        <f t="shared" si="2"/>
        <v>20.287954587567686</v>
      </c>
      <c r="AI45" s="34">
        <f>PXIL!L45</f>
        <v>0</v>
      </c>
      <c r="AJ45" s="34">
        <f>PXIL!R45</f>
        <v>0</v>
      </c>
      <c r="AK45" s="34">
        <f>RTM_IEX!L45</f>
        <v>0.28999999999999998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5.8398170507943608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14.64</v>
      </c>
      <c r="AB46" s="75">
        <f>-STOA!R46</f>
        <v>0</v>
      </c>
      <c r="AC46">
        <f t="shared" si="0"/>
        <v>0.17203046322667262</v>
      </c>
      <c r="AD46">
        <f t="shared" si="1"/>
        <v>20.307786587567687</v>
      </c>
      <c r="AE46">
        <f>'IDT-1'!D46</f>
        <v>0</v>
      </c>
      <c r="AF46" s="24"/>
      <c r="AG46">
        <f t="shared" si="2"/>
        <v>20.307786587567687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14.99</v>
      </c>
      <c r="AB47" s="75">
        <f>-STOA!R47</f>
        <v>0</v>
      </c>
      <c r="AC47">
        <f t="shared" si="0"/>
        <v>0.18429027349737798</v>
      </c>
      <c r="AD47">
        <f t="shared" si="1"/>
        <v>19.545709726502619</v>
      </c>
      <c r="AE47">
        <f>'IDT-1'!D47</f>
        <v>0</v>
      </c>
      <c r="AF47" s="24"/>
      <c r="AG47">
        <f t="shared" si="2"/>
        <v>19.545709726502619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-1.1000000000000001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15.23</v>
      </c>
      <c r="AB48" s="75">
        <f>-STOA!R48</f>
        <v>0</v>
      </c>
      <c r="AC48">
        <f t="shared" si="0"/>
        <v>0.19308319967728921</v>
      </c>
      <c r="AD48">
        <f t="shared" si="1"/>
        <v>18.976916800322712</v>
      </c>
      <c r="AE48">
        <f>'IDT-1'!D48</f>
        <v>0</v>
      </c>
      <c r="AF48" s="24"/>
      <c r="AG48">
        <f t="shared" si="2"/>
        <v>18.976916800322712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-1.9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15.41</v>
      </c>
      <c r="AB49" s="75">
        <f>-STOA!R49</f>
        <v>0</v>
      </c>
      <c r="AC49">
        <f t="shared" si="0"/>
        <v>0.20391347317466718</v>
      </c>
      <c r="AD49">
        <f t="shared" si="1"/>
        <v>18.046086526825334</v>
      </c>
      <c r="AE49">
        <f>'IDT-1'!D49</f>
        <v>0</v>
      </c>
      <c r="AF49" s="24"/>
      <c r="AG49">
        <f t="shared" si="2"/>
        <v>18.046086526825334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15.530000000000001</v>
      </c>
      <c r="AB50" s="75">
        <f>-STOA!R50</f>
        <v>0</v>
      </c>
      <c r="AC50">
        <f t="shared" si="0"/>
        <v>0.20492147317466719</v>
      </c>
      <c r="AD50">
        <f t="shared" si="1"/>
        <v>18.165078526825333</v>
      </c>
      <c r="AE50">
        <f>'IDT-1'!D50</f>
        <v>0</v>
      </c>
      <c r="AF50" s="24"/>
      <c r="AG50">
        <f t="shared" si="2"/>
        <v>18.165078526825333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-3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15.629999999999999</v>
      </c>
      <c r="AB51" s="75">
        <f>-STOA!R51</f>
        <v>0</v>
      </c>
      <c r="AC51">
        <f t="shared" si="0"/>
        <v>0.22270378862444531</v>
      </c>
      <c r="AD51">
        <f t="shared" si="1"/>
        <v>16.247296211375552</v>
      </c>
      <c r="AE51">
        <f>'IDT-1'!D51</f>
        <v>0</v>
      </c>
      <c r="AF51" s="24"/>
      <c r="AG51">
        <f t="shared" si="2"/>
        <v>16.247296211375552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15.71</v>
      </c>
      <c r="AB52" s="75">
        <f>-STOA!R52</f>
        <v>0</v>
      </c>
      <c r="AC52">
        <f t="shared" si="0"/>
        <v>0.23184694634933439</v>
      </c>
      <c r="AD52">
        <f t="shared" si="1"/>
        <v>15.318153053650667</v>
      </c>
      <c r="AE52">
        <f>'IDT-1'!D52</f>
        <v>0</v>
      </c>
      <c r="AF52" s="24"/>
      <c r="AG52">
        <f t="shared" si="2"/>
        <v>15.318153053650667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-6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15.75</v>
      </c>
      <c r="AB53" s="75">
        <f>-STOA!R53</f>
        <v>0</v>
      </c>
      <c r="AC53">
        <f t="shared" si="0"/>
        <v>0.24065410407422347</v>
      </c>
      <c r="AD53">
        <f t="shared" si="1"/>
        <v>14.349345895925776</v>
      </c>
      <c r="AE53">
        <f>'IDT-1'!D53</f>
        <v>0</v>
      </c>
      <c r="AF53" s="24"/>
      <c r="AG53">
        <f t="shared" si="2"/>
        <v>14.349345895925776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-7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15.7</v>
      </c>
      <c r="AB54" s="75">
        <f>-STOA!R54</f>
        <v>0</v>
      </c>
      <c r="AC54">
        <f t="shared" si="0"/>
        <v>0.24870526179911251</v>
      </c>
      <c r="AD54">
        <f t="shared" si="1"/>
        <v>13.291294738200886</v>
      </c>
      <c r="AE54">
        <f>'IDT-1'!D54</f>
        <v>0</v>
      </c>
      <c r="AF54" s="24"/>
      <c r="AG54">
        <f t="shared" si="2"/>
        <v>13.291294738200886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-8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15.620000000000001</v>
      </c>
      <c r="AB55" s="75">
        <f>-STOA!R55</f>
        <v>0</v>
      </c>
      <c r="AC55">
        <f t="shared" si="0"/>
        <v>0.24803099268398232</v>
      </c>
      <c r="AD55">
        <f t="shared" si="1"/>
        <v>13.211698874562423</v>
      </c>
      <c r="AE55">
        <f>'IDT-1'!D55</f>
        <v>0</v>
      </c>
      <c r="AF55" s="24"/>
      <c r="AG55">
        <f t="shared" si="2"/>
        <v>13.211698874562423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-8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15.5</v>
      </c>
      <c r="AB56" s="75">
        <f>-STOA!R56</f>
        <v>0</v>
      </c>
      <c r="AC56">
        <f t="shared" si="0"/>
        <v>0.24702299268398231</v>
      </c>
      <c r="AD56">
        <f t="shared" si="1"/>
        <v>13.092706874562422</v>
      </c>
      <c r="AE56">
        <f>'IDT-1'!D56</f>
        <v>0</v>
      </c>
      <c r="AF56" s="24"/>
      <c r="AG56">
        <f t="shared" si="2"/>
        <v>13.092706874562422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-8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15.370000000000001</v>
      </c>
      <c r="AB57" s="75">
        <f>-STOA!R57</f>
        <v>0</v>
      </c>
      <c r="AC57">
        <f t="shared" si="0"/>
        <v>0.25440215040887143</v>
      </c>
      <c r="AD57">
        <f t="shared" si="1"/>
        <v>11.955327716837534</v>
      </c>
      <c r="AE57">
        <f>'IDT-1'!D57</f>
        <v>0</v>
      </c>
      <c r="AF57" s="24"/>
      <c r="AG57">
        <f t="shared" si="2"/>
        <v>11.955327716837534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-9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15.16</v>
      </c>
      <c r="AB58" s="75">
        <f>-STOA!R58</f>
        <v>0</v>
      </c>
      <c r="AC58">
        <f t="shared" si="0"/>
        <v>0.25263815040887139</v>
      </c>
      <c r="AD58">
        <f t="shared" si="1"/>
        <v>11.747091716837533</v>
      </c>
      <c r="AE58">
        <f>'IDT-1'!D58</f>
        <v>0</v>
      </c>
      <c r="AF58" s="24"/>
      <c r="AG58">
        <f t="shared" si="2"/>
        <v>11.747091716837533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-9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14.809999999999999</v>
      </c>
      <c r="AB59" s="75">
        <f>-STOA!R59</f>
        <v>0</v>
      </c>
      <c r="AC59">
        <f t="shared" si="0"/>
        <v>0.24969815040887139</v>
      </c>
      <c r="AD59">
        <f t="shared" si="1"/>
        <v>11.400031716837532</v>
      </c>
      <c r="AE59">
        <f>'IDT-1'!D59</f>
        <v>0</v>
      </c>
      <c r="AF59" s="24"/>
      <c r="AG59">
        <f t="shared" si="2"/>
        <v>11.400031716837532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-9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14.57</v>
      </c>
      <c r="AB60" s="75">
        <f>-STOA!R60</f>
        <v>0</v>
      </c>
      <c r="AC60">
        <f t="shared" si="0"/>
        <v>0.24768215040887143</v>
      </c>
      <c r="AD60">
        <f t="shared" si="1"/>
        <v>11.162047716837533</v>
      </c>
      <c r="AE60">
        <f>'IDT-1'!D60</f>
        <v>0</v>
      </c>
      <c r="AF60" s="24"/>
      <c r="AG60">
        <f t="shared" si="2"/>
        <v>11.162047716837533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-9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14.27</v>
      </c>
      <c r="AB61" s="75">
        <f>-STOA!R61</f>
        <v>0</v>
      </c>
      <c r="AC61">
        <f t="shared" si="0"/>
        <v>0.2451621504088714</v>
      </c>
      <c r="AD61">
        <f t="shared" si="1"/>
        <v>10.864567716837533</v>
      </c>
      <c r="AE61">
        <f>'IDT-1'!D61</f>
        <v>0</v>
      </c>
      <c r="AF61" s="24"/>
      <c r="AG61">
        <f t="shared" si="2"/>
        <v>10.864567716837533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-9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13.93</v>
      </c>
      <c r="AB62" s="75">
        <f>-STOA!R62</f>
        <v>0</v>
      </c>
      <c r="AC62">
        <f t="shared" si="0"/>
        <v>0.2465417292713159</v>
      </c>
      <c r="AD62">
        <f t="shared" si="1"/>
        <v>10.023188137975088</v>
      </c>
      <c r="AE62">
        <f>'IDT-1'!D62</f>
        <v>0</v>
      </c>
      <c r="AF62" s="24"/>
      <c r="AG62">
        <f t="shared" si="2"/>
        <v>10.023188137975088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-9.5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13.57</v>
      </c>
      <c r="AB63" s="75">
        <f>-STOA!R63</f>
        <v>0</v>
      </c>
      <c r="AC63">
        <f t="shared" si="0"/>
        <v>0.23504657154642686</v>
      </c>
      <c r="AD63">
        <f t="shared" si="1"/>
        <v>10.674683295699978</v>
      </c>
      <c r="AE63">
        <f>'IDT-1'!D63</f>
        <v>0</v>
      </c>
      <c r="AF63" s="24"/>
      <c r="AG63">
        <f t="shared" si="2"/>
        <v>10.674683295699978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-8.5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13.17</v>
      </c>
      <c r="AB64" s="75">
        <f>-STOA!R64</f>
        <v>0</v>
      </c>
      <c r="AC64">
        <f t="shared" si="0"/>
        <v>0.23168657154642686</v>
      </c>
      <c r="AD64">
        <f t="shared" si="1"/>
        <v>10.278043295699977</v>
      </c>
      <c r="AE64">
        <f>'IDT-1'!D64</f>
        <v>0</v>
      </c>
      <c r="AF64" s="24"/>
      <c r="AG64">
        <f t="shared" si="2"/>
        <v>10.278043295699977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-8.5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12.76</v>
      </c>
      <c r="AB65" s="75">
        <f>-STOA!R65</f>
        <v>0</v>
      </c>
      <c r="AC65">
        <f t="shared" si="0"/>
        <v>0.22400699268398233</v>
      </c>
      <c r="AD65">
        <f t="shared" si="1"/>
        <v>10.37572287456242</v>
      </c>
      <c r="AE65">
        <f>'IDT-1'!D65</f>
        <v>0</v>
      </c>
      <c r="AF65" s="24"/>
      <c r="AG65">
        <f t="shared" si="2"/>
        <v>10.37572287456242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-8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12.24</v>
      </c>
      <c r="AB66" s="75">
        <f>-STOA!R66</f>
        <v>0</v>
      </c>
      <c r="AC66">
        <f t="shared" si="0"/>
        <v>0.21116783495909325</v>
      </c>
      <c r="AD66">
        <f t="shared" si="1"/>
        <v>10.86856203228731</v>
      </c>
      <c r="AE66">
        <f>'IDT-1'!D66</f>
        <v>0</v>
      </c>
      <c r="AF66" s="24"/>
      <c r="AG66">
        <f t="shared" si="2"/>
        <v>10.86856203228731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-7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11.67</v>
      </c>
      <c r="AB67" s="75">
        <f>-STOA!R67</f>
        <v>0</v>
      </c>
      <c r="AC67">
        <f t="shared" si="0"/>
        <v>0.19790867723420419</v>
      </c>
      <c r="AD67">
        <f t="shared" si="1"/>
        <v>11.311821190012198</v>
      </c>
      <c r="AE67">
        <f>'IDT-1'!D67</f>
        <v>0</v>
      </c>
      <c r="AF67" s="24"/>
      <c r="AG67">
        <f t="shared" si="2"/>
        <v>11.311821190012198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-6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11.08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0.1844815195093151</v>
      </c>
      <c r="AD68">
        <f t="shared" ref="AD68:AD98" si="4">SUM(B68:AB68,AI68:AT68)-AC68</f>
        <v>11.735248347737087</v>
      </c>
      <c r="AE68">
        <f>'IDT-1'!D68</f>
        <v>0</v>
      </c>
      <c r="AF68" s="24"/>
      <c r="AG68">
        <f t="shared" ref="AG68:AG98" si="5">SUM(AD68:AF68)</f>
        <v>11.735248347737087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-5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10.5</v>
      </c>
      <c r="AB69" s="75">
        <f>-STOA!R69</f>
        <v>0</v>
      </c>
      <c r="AC69">
        <f t="shared" si="3"/>
        <v>0.17113836178442604</v>
      </c>
      <c r="AD69">
        <f t="shared" si="4"/>
        <v>12.168591505461979</v>
      </c>
      <c r="AE69">
        <f>'IDT-1'!D69</f>
        <v>0</v>
      </c>
      <c r="AF69" s="24"/>
      <c r="AG69">
        <f t="shared" si="5"/>
        <v>12.168591505461979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-4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9.92</v>
      </c>
      <c r="AB70" s="75">
        <f>-STOA!R70</f>
        <v>0</v>
      </c>
      <c r="AC70">
        <f t="shared" si="3"/>
        <v>0.15779520405953695</v>
      </c>
      <c r="AD70">
        <f t="shared" si="4"/>
        <v>12.601934663186865</v>
      </c>
      <c r="AE70">
        <f>'IDT-1'!D70</f>
        <v>0</v>
      </c>
      <c r="AF70" s="24"/>
      <c r="AG70">
        <f t="shared" si="5"/>
        <v>12.601934663186865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-3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9.33</v>
      </c>
      <c r="AB71" s="75">
        <f>-STOA!R71</f>
        <v>0</v>
      </c>
      <c r="AC71">
        <f t="shared" si="3"/>
        <v>0.14437031544977813</v>
      </c>
      <c r="AD71">
        <f t="shared" si="4"/>
        <v>13.025629684550221</v>
      </c>
      <c r="AE71">
        <f>'IDT-1'!D71</f>
        <v>0</v>
      </c>
      <c r="AF71" s="24"/>
      <c r="AG71">
        <f t="shared" si="5"/>
        <v>13.025629684550221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-2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8.85</v>
      </c>
      <c r="AB72" s="75">
        <f>-STOA!R72</f>
        <v>0</v>
      </c>
      <c r="AC72">
        <f t="shared" si="3"/>
        <v>0.13186715772488905</v>
      </c>
      <c r="AD72">
        <f t="shared" si="4"/>
        <v>13.558132842275111</v>
      </c>
      <c r="AE72">
        <f>'IDT-1'!D72</f>
        <v>0</v>
      </c>
      <c r="AF72" s="24"/>
      <c r="AG72">
        <f t="shared" si="5"/>
        <v>13.558132842275111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8.5</v>
      </c>
      <c r="AB73" s="75">
        <f>-STOA!R73</f>
        <v>0</v>
      </c>
      <c r="AC73">
        <f t="shared" si="3"/>
        <v>0.12045599999999999</v>
      </c>
      <c r="AD73">
        <f t="shared" si="4"/>
        <v>14.219543999999999</v>
      </c>
      <c r="AE73">
        <f>'IDT-1'!D73</f>
        <v>0</v>
      </c>
      <c r="AF73" s="24"/>
      <c r="AG73">
        <f t="shared" si="5"/>
        <v>14.219543999999999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8.15</v>
      </c>
      <c r="AB74" s="75">
        <f>-STOA!R74</f>
        <v>0</v>
      </c>
      <c r="AC74">
        <f t="shared" si="3"/>
        <v>0.12558</v>
      </c>
      <c r="AD74">
        <f t="shared" si="4"/>
        <v>14.82442</v>
      </c>
      <c r="AE74">
        <f>'IDT-1'!D74</f>
        <v>0</v>
      </c>
      <c r="AF74" s="24"/>
      <c r="AG74">
        <f t="shared" si="5"/>
        <v>14.82442</v>
      </c>
      <c r="AI74" s="34">
        <f>PXIL!L74</f>
        <v>0</v>
      </c>
      <c r="AJ74" s="34">
        <f>PXIL!R74</f>
        <v>0</v>
      </c>
      <c r="AK74" s="34">
        <f>RTM_IEX!L74</f>
        <v>0.96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7.91</v>
      </c>
      <c r="AB75" s="75">
        <f>-STOA!R75</f>
        <v>0</v>
      </c>
      <c r="AC75">
        <f t="shared" si="3"/>
        <v>0.131712</v>
      </c>
      <c r="AD75">
        <f t="shared" si="4"/>
        <v>15.548287999999999</v>
      </c>
      <c r="AE75">
        <f>'IDT-1'!D75</f>
        <v>0</v>
      </c>
      <c r="AF75" s="24"/>
      <c r="AG75">
        <f t="shared" si="5"/>
        <v>15.548287999999999</v>
      </c>
      <c r="AI75" s="34">
        <f>PXIL!L75</f>
        <v>0</v>
      </c>
      <c r="AJ75" s="34">
        <f>PXIL!R75</f>
        <v>0</v>
      </c>
      <c r="AK75" s="34">
        <f>RTM_IEX!L75</f>
        <v>1.93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7.81</v>
      </c>
      <c r="AB76" s="75">
        <f>-STOA!R76</f>
        <v>0</v>
      </c>
      <c r="AC76">
        <f t="shared" si="3"/>
        <v>0.14699999999999999</v>
      </c>
      <c r="AD76">
        <f t="shared" si="4"/>
        <v>17.353000000000002</v>
      </c>
      <c r="AE76">
        <f>'IDT-1'!D76</f>
        <v>0</v>
      </c>
      <c r="AF76" s="24"/>
      <c r="AG76">
        <f t="shared" si="5"/>
        <v>17.353000000000002</v>
      </c>
      <c r="AI76" s="34">
        <f>PXIL!L76</f>
        <v>0</v>
      </c>
      <c r="AJ76" s="34">
        <f>PXIL!R76</f>
        <v>0</v>
      </c>
      <c r="AK76" s="34">
        <f>RTM_IEX!L76</f>
        <v>3.85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5.8398170507943608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7.71</v>
      </c>
      <c r="AB77" s="75">
        <f>-STOA!R77</f>
        <v>0</v>
      </c>
      <c r="AC77">
        <f t="shared" si="3"/>
        <v>0.15430646322667263</v>
      </c>
      <c r="AD77">
        <f t="shared" si="4"/>
        <v>18.215510587567689</v>
      </c>
      <c r="AE77">
        <f>'IDT-1'!D77</f>
        <v>0</v>
      </c>
      <c r="AF77" s="24"/>
      <c r="AG77">
        <f t="shared" si="5"/>
        <v>18.215510587567689</v>
      </c>
      <c r="AI77" s="34">
        <f>PXIL!L77</f>
        <v>0</v>
      </c>
      <c r="AJ77" s="34">
        <f>PXIL!R77</f>
        <v>0</v>
      </c>
      <c r="AK77" s="34">
        <f>RTM_IEX!L77</f>
        <v>4.82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5.8398170507943608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7.71</v>
      </c>
      <c r="AB78" s="75">
        <f>-STOA!R78</f>
        <v>0</v>
      </c>
      <c r="AC78">
        <f t="shared" si="3"/>
        <v>0.15203846322667261</v>
      </c>
      <c r="AD78">
        <f t="shared" si="4"/>
        <v>17.947778587567687</v>
      </c>
      <c r="AE78">
        <f>'IDT-1'!D78</f>
        <v>0</v>
      </c>
      <c r="AF78" s="24"/>
      <c r="AG78">
        <f t="shared" si="5"/>
        <v>17.947778587567687</v>
      </c>
      <c r="AI78" s="34">
        <f>PXIL!L78</f>
        <v>0</v>
      </c>
      <c r="AJ78" s="34">
        <f>PXIL!R78</f>
        <v>0</v>
      </c>
      <c r="AK78" s="34">
        <f>RTM_IEX!L78</f>
        <v>4.55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5.8398170507943608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7.71</v>
      </c>
      <c r="AB79" s="75">
        <f>-STOA!R79</f>
        <v>0</v>
      </c>
      <c r="AC79">
        <f t="shared" si="3"/>
        <v>0.14607446322667261</v>
      </c>
      <c r="AD79">
        <f t="shared" si="4"/>
        <v>17.243742587567688</v>
      </c>
      <c r="AE79">
        <f>'IDT-1'!D79</f>
        <v>0</v>
      </c>
      <c r="AF79" s="24"/>
      <c r="AG79">
        <f t="shared" si="5"/>
        <v>17.243742587567688</v>
      </c>
      <c r="AI79" s="34">
        <f>PXIL!L79</f>
        <v>0</v>
      </c>
      <c r="AJ79" s="34">
        <f>PXIL!R79</f>
        <v>0</v>
      </c>
      <c r="AK79" s="34">
        <f>RTM_IEX!L79</f>
        <v>3.84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5.8398170507943608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7.71</v>
      </c>
      <c r="AB80" s="75">
        <f>-STOA!R80</f>
        <v>0</v>
      </c>
      <c r="AC80">
        <f t="shared" si="3"/>
        <v>0.14699846322667262</v>
      </c>
      <c r="AD80">
        <f t="shared" si="4"/>
        <v>17.352818587567686</v>
      </c>
      <c r="AE80">
        <f>'IDT-1'!D80</f>
        <v>0</v>
      </c>
      <c r="AF80" s="24"/>
      <c r="AG80">
        <f t="shared" si="5"/>
        <v>17.352818587567686</v>
      </c>
      <c r="AI80" s="34">
        <f>PXIL!L80</f>
        <v>0</v>
      </c>
      <c r="AJ80" s="34">
        <f>PXIL!R80</f>
        <v>0</v>
      </c>
      <c r="AK80" s="34">
        <f>RTM_IEX!L80</f>
        <v>3.95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5.8398170507943608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7.71</v>
      </c>
      <c r="AB81" s="75">
        <f>-STOA!R81</f>
        <v>0</v>
      </c>
      <c r="AC81">
        <f t="shared" si="3"/>
        <v>0.14615846322667261</v>
      </c>
      <c r="AD81">
        <f t="shared" si="4"/>
        <v>17.253658587567688</v>
      </c>
      <c r="AE81">
        <f>'IDT-1'!D81</f>
        <v>0</v>
      </c>
      <c r="AF81" s="24"/>
      <c r="AG81">
        <f t="shared" si="5"/>
        <v>17.253658587567688</v>
      </c>
      <c r="AI81" s="34">
        <f>PXIL!L81</f>
        <v>0</v>
      </c>
      <c r="AJ81" s="34">
        <f>PXIL!R81</f>
        <v>0</v>
      </c>
      <c r="AK81" s="34">
        <f>RTM_IEX!L81</f>
        <v>3.85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5.8398170507943608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7.71</v>
      </c>
      <c r="AB82" s="75">
        <f>-STOA!R82</f>
        <v>0</v>
      </c>
      <c r="AC82">
        <f t="shared" si="3"/>
        <v>0.15430646322667263</v>
      </c>
      <c r="AD82">
        <f t="shared" si="4"/>
        <v>18.215510587567689</v>
      </c>
      <c r="AE82">
        <f>'IDT-1'!D82</f>
        <v>0</v>
      </c>
      <c r="AF82" s="24"/>
      <c r="AG82">
        <f t="shared" si="5"/>
        <v>18.215510587567689</v>
      </c>
      <c r="AI82" s="34">
        <f>PXIL!L82</f>
        <v>0</v>
      </c>
      <c r="AJ82" s="34">
        <f>PXIL!R82</f>
        <v>0</v>
      </c>
      <c r="AK82" s="34">
        <f>RTM_IEX!L82</f>
        <v>4.82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7.71</v>
      </c>
      <c r="AB83" s="75">
        <f>-STOA!R83</f>
        <v>0</v>
      </c>
      <c r="AC83">
        <f t="shared" si="3"/>
        <v>0.14616000000000001</v>
      </c>
      <c r="AD83">
        <f t="shared" si="4"/>
        <v>17.253840000000004</v>
      </c>
      <c r="AE83">
        <f>'IDT-1'!D83</f>
        <v>0</v>
      </c>
      <c r="AF83" s="24"/>
      <c r="AG83">
        <f t="shared" si="5"/>
        <v>17.253840000000004</v>
      </c>
      <c r="AI83" s="34">
        <f>PXIL!L83</f>
        <v>0</v>
      </c>
      <c r="AJ83" s="34">
        <f>PXIL!R83</f>
        <v>0</v>
      </c>
      <c r="AK83" s="34">
        <f>RTM_IEX!L83</f>
        <v>3.85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7.71</v>
      </c>
      <c r="AB84" s="75">
        <f>-STOA!R84</f>
        <v>0</v>
      </c>
      <c r="AC84">
        <f t="shared" si="3"/>
        <v>0.14616000000000001</v>
      </c>
      <c r="AD84">
        <f t="shared" si="4"/>
        <v>17.253840000000004</v>
      </c>
      <c r="AE84">
        <f>'IDT-1'!D84</f>
        <v>0</v>
      </c>
      <c r="AF84" s="24"/>
      <c r="AG84">
        <f t="shared" si="5"/>
        <v>17.253840000000004</v>
      </c>
      <c r="AI84" s="34">
        <f>PXIL!L84</f>
        <v>0</v>
      </c>
      <c r="AJ84" s="34">
        <f>PXIL!R84</f>
        <v>0</v>
      </c>
      <c r="AK84" s="34">
        <f>RTM_IEX!L84</f>
        <v>3.85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7.71</v>
      </c>
      <c r="AB85" s="75">
        <f>-STOA!R85</f>
        <v>0</v>
      </c>
      <c r="AC85">
        <f t="shared" si="3"/>
        <v>0.14372400000000002</v>
      </c>
      <c r="AD85">
        <f t="shared" si="4"/>
        <v>16.966276000000001</v>
      </c>
      <c r="AE85">
        <f>'IDT-1'!D85</f>
        <v>0</v>
      </c>
      <c r="AF85" s="24"/>
      <c r="AG85">
        <f t="shared" si="5"/>
        <v>16.966276000000001</v>
      </c>
      <c r="AI85" s="34">
        <f>PXIL!L85</f>
        <v>0</v>
      </c>
      <c r="AJ85" s="34">
        <f>PXIL!R85</f>
        <v>0</v>
      </c>
      <c r="AK85" s="34">
        <f>RTM_IEX!L85</f>
        <v>3.56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7.71</v>
      </c>
      <c r="AB86" s="75">
        <f>-STOA!R86</f>
        <v>0</v>
      </c>
      <c r="AC86">
        <f t="shared" si="3"/>
        <v>0.141372</v>
      </c>
      <c r="AD86">
        <f t="shared" si="4"/>
        <v>16.688628000000001</v>
      </c>
      <c r="AE86">
        <f>'IDT-1'!D86</f>
        <v>0</v>
      </c>
      <c r="AF86" s="24"/>
      <c r="AG86">
        <f t="shared" si="5"/>
        <v>16.688628000000001</v>
      </c>
      <c r="AI86" s="34">
        <f>PXIL!L86</f>
        <v>0</v>
      </c>
      <c r="AJ86" s="34">
        <f>PXIL!R86</f>
        <v>0</v>
      </c>
      <c r="AK86" s="34">
        <f>RTM_IEX!L86</f>
        <v>3.28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7.71</v>
      </c>
      <c r="AB87" s="75">
        <f>-STOA!R87</f>
        <v>0</v>
      </c>
      <c r="AC87">
        <f t="shared" si="3"/>
        <v>0.13322400000000001</v>
      </c>
      <c r="AD87">
        <f t="shared" si="4"/>
        <v>15.726776000000001</v>
      </c>
      <c r="AE87">
        <f>'IDT-1'!D87</f>
        <v>0</v>
      </c>
      <c r="AF87" s="24"/>
      <c r="AG87">
        <f t="shared" si="5"/>
        <v>15.726776000000001</v>
      </c>
      <c r="AI87" s="34">
        <f>PXIL!L87</f>
        <v>0</v>
      </c>
      <c r="AJ87" s="34">
        <f>PXIL!R87</f>
        <v>0</v>
      </c>
      <c r="AK87" s="34">
        <f>RTM_IEX!L87</f>
        <v>2.31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7.71</v>
      </c>
      <c r="AB88" s="75">
        <f>-STOA!R88</f>
        <v>0</v>
      </c>
      <c r="AC88">
        <f t="shared" si="3"/>
        <v>0.12759600000000001</v>
      </c>
      <c r="AD88">
        <f t="shared" si="4"/>
        <v>15.062404000000001</v>
      </c>
      <c r="AE88">
        <f>'IDT-1'!D88</f>
        <v>0</v>
      </c>
      <c r="AF88" s="24"/>
      <c r="AG88">
        <f t="shared" si="5"/>
        <v>15.062404000000001</v>
      </c>
      <c r="AI88" s="34">
        <f>PXIL!L88</f>
        <v>0</v>
      </c>
      <c r="AJ88" s="34">
        <f>PXIL!R88</f>
        <v>0</v>
      </c>
      <c r="AK88" s="34">
        <f>RTM_IEX!L88</f>
        <v>1.64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7.71</v>
      </c>
      <c r="AB89" s="75">
        <f>-STOA!R89</f>
        <v>0</v>
      </c>
      <c r="AC89">
        <f t="shared" si="3"/>
        <v>0.121128</v>
      </c>
      <c r="AD89">
        <f t="shared" si="4"/>
        <v>14.298871999999999</v>
      </c>
      <c r="AE89">
        <f>'IDT-1'!D89</f>
        <v>0</v>
      </c>
      <c r="AF89" s="24"/>
      <c r="AG89">
        <f t="shared" si="5"/>
        <v>14.298871999999999</v>
      </c>
      <c r="AI89" s="34">
        <f>PXIL!L89</f>
        <v>0</v>
      </c>
      <c r="AJ89" s="34">
        <f>PXIL!R89</f>
        <v>0</v>
      </c>
      <c r="AK89" s="34">
        <f>RTM_IEX!L89</f>
        <v>0.87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7.71</v>
      </c>
      <c r="AB90" s="75">
        <f>-STOA!R90</f>
        <v>0</v>
      </c>
      <c r="AC90">
        <f t="shared" si="3"/>
        <v>0.11382</v>
      </c>
      <c r="AD90">
        <f t="shared" si="4"/>
        <v>13.43618</v>
      </c>
      <c r="AE90">
        <f>'IDT-1'!D90</f>
        <v>0</v>
      </c>
      <c r="AF90" s="24"/>
      <c r="AG90">
        <f t="shared" si="5"/>
        <v>13.43618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5.8397307887336929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7.71</v>
      </c>
      <c r="AB91" s="75">
        <f>-STOA!R91</f>
        <v>0</v>
      </c>
      <c r="AC91">
        <f t="shared" si="3"/>
        <v>0.123136012122741</v>
      </c>
      <c r="AD91">
        <f t="shared" si="4"/>
        <v>12.326594776610953</v>
      </c>
      <c r="AE91">
        <f>'IDT-1'!D91</f>
        <v>0</v>
      </c>
      <c r="AF91" s="24"/>
      <c r="AG91">
        <f t="shared" si="5"/>
        <v>12.326594776610953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-1.1000000000000001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5.8397307887336929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7.71</v>
      </c>
      <c r="AB92" s="75">
        <f>-STOA!R92</f>
        <v>0</v>
      </c>
      <c r="AC92">
        <f t="shared" si="3"/>
        <v>0.13160716984763007</v>
      </c>
      <c r="AD92">
        <f t="shared" si="4"/>
        <v>11.318123618886064</v>
      </c>
      <c r="AE92">
        <f>'IDT-1'!D92</f>
        <v>0</v>
      </c>
      <c r="AF92" s="24"/>
      <c r="AG92">
        <f t="shared" si="5"/>
        <v>11.318123618886064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-2.1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5.8397307887336929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7.71</v>
      </c>
      <c r="AB93" s="75">
        <f>-STOA!R93</f>
        <v>0</v>
      </c>
      <c r="AC93">
        <f t="shared" si="3"/>
        <v>0.13923121180003023</v>
      </c>
      <c r="AD93">
        <f t="shared" si="4"/>
        <v>10.410499576933663</v>
      </c>
      <c r="AE93">
        <f>'IDT-1'!D93</f>
        <v>0</v>
      </c>
      <c r="AF93" s="24"/>
      <c r="AG93">
        <f t="shared" si="5"/>
        <v>10.410499576933663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-3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5.8397307887336929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7.71</v>
      </c>
      <c r="AB94" s="75">
        <f>-STOA!R94</f>
        <v>0</v>
      </c>
      <c r="AC94">
        <f t="shared" si="3"/>
        <v>0.14431390643496367</v>
      </c>
      <c r="AD94">
        <f t="shared" si="4"/>
        <v>9.8054168822987311</v>
      </c>
      <c r="AE94">
        <f>'IDT-1'!D94</f>
        <v>0</v>
      </c>
      <c r="AF94" s="24"/>
      <c r="AG94">
        <f t="shared" si="5"/>
        <v>9.8054168822987311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-3.6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5.8397307887336929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7.71</v>
      </c>
      <c r="AB95" s="75">
        <f>-STOA!R95</f>
        <v>0</v>
      </c>
      <c r="AC95">
        <f t="shared" si="3"/>
        <v>0.15024371684238602</v>
      </c>
      <c r="AD95">
        <f t="shared" si="4"/>
        <v>9.099487071891307</v>
      </c>
      <c r="AE95">
        <f>'IDT-1'!D95</f>
        <v>0</v>
      </c>
      <c r="AF95" s="24"/>
      <c r="AG95">
        <f t="shared" si="5"/>
        <v>9.099487071891307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-4.3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5.8397307887336929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7.71</v>
      </c>
      <c r="AB96" s="75">
        <f>-STOA!R96</f>
        <v>0</v>
      </c>
      <c r="AC96">
        <f t="shared" si="3"/>
        <v>0.15447929570483054</v>
      </c>
      <c r="AD96">
        <f t="shared" si="4"/>
        <v>8.5952514930288633</v>
      </c>
      <c r="AE96">
        <f>'IDT-1'!D96</f>
        <v>0</v>
      </c>
      <c r="AF96" s="24"/>
      <c r="AG96">
        <f t="shared" si="5"/>
        <v>8.5952514930288633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-4.8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5.8397307887336929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7.71</v>
      </c>
      <c r="AB97" s="75">
        <f>-STOA!R97</f>
        <v>0</v>
      </c>
      <c r="AC97">
        <f t="shared" si="3"/>
        <v>0.15786775879478618</v>
      </c>
      <c r="AD97">
        <f t="shared" si="4"/>
        <v>8.1918630299389079</v>
      </c>
      <c r="AE97">
        <f>'IDT-1'!D97</f>
        <v>0</v>
      </c>
      <c r="AF97" s="24"/>
      <c r="AG97">
        <f t="shared" si="5"/>
        <v>8.1918630299389079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-5.2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5.8397307887336929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7.71</v>
      </c>
      <c r="AB98" s="75">
        <f>-STOA!R98</f>
        <v>0</v>
      </c>
      <c r="AC98">
        <f t="shared" si="3"/>
        <v>0.1604091061122529</v>
      </c>
      <c r="AD98">
        <f t="shared" si="4"/>
        <v>7.889321682621441</v>
      </c>
      <c r="AE98">
        <f>'IDT-1'!D98</f>
        <v>0</v>
      </c>
      <c r="AF98" s="24"/>
      <c r="AG98">
        <f t="shared" si="5"/>
        <v>7.889321682621441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-5.5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0.14015580612421769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0.23861000000000016</v>
      </c>
      <c r="AB99" s="75">
        <f t="shared" si="6"/>
        <v>0</v>
      </c>
      <c r="AC99">
        <f t="shared" si="6"/>
        <v>4.3008552010521464E-3</v>
      </c>
      <c r="AD99">
        <f t="shared" si="6"/>
        <v>0.35993245092316606</v>
      </c>
      <c r="AE99">
        <f t="shared" ref="AE99:AT99" si="7">SUM(AE3:AE98)/4000</f>
        <v>0</v>
      </c>
      <c r="AG99">
        <f t="shared" si="7"/>
        <v>0.35993245092316606</v>
      </c>
      <c r="AI99">
        <f t="shared" si="7"/>
        <v>0</v>
      </c>
      <c r="AJ99">
        <f t="shared" si="7"/>
        <v>0</v>
      </c>
      <c r="AK99">
        <f t="shared" si="7"/>
        <v>5.9042499999999984E-2</v>
      </c>
      <c r="AL99">
        <f t="shared" si="7"/>
        <v>-7.3575000000000015E-2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45343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19.269967999999999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2.41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0.18211173119999999</v>
      </c>
      <c r="AD3">
        <f>SUM(B3:AB3,AI3:AT3)-AC3</f>
        <v>21.4978562688</v>
      </c>
      <c r="AE3">
        <v>0</v>
      </c>
      <c r="AF3" s="24"/>
      <c r="AG3">
        <f>SUM(AD3:AF3)</f>
        <v>21.4978562688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18.287414999999999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0.15361428599999999</v>
      </c>
      <c r="AD4">
        <f t="shared" ref="AD4:AD67" si="1">SUM(B4:AB4,AI4:AT4)-AC4</f>
        <v>18.133800713999999</v>
      </c>
      <c r="AE4">
        <v>0</v>
      </c>
      <c r="AF4" s="24"/>
      <c r="AG4">
        <f t="shared" ref="AG4:AG67" si="2">SUM(AD4:AF4)</f>
        <v>18.133800713999999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19.269967999999999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0.16186773119999998</v>
      </c>
      <c r="AD5">
        <f t="shared" si="1"/>
        <v>19.108100268799998</v>
      </c>
      <c r="AE5">
        <v>0</v>
      </c>
      <c r="AF5" s="24"/>
      <c r="AG5">
        <f t="shared" si="2"/>
        <v>19.108100268799998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18.219141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0.15304078439999999</v>
      </c>
      <c r="AD6">
        <f t="shared" si="1"/>
        <v>18.066100215599999</v>
      </c>
      <c r="AE6">
        <v>0</v>
      </c>
      <c r="AF6" s="24"/>
      <c r="AG6">
        <f t="shared" si="2"/>
        <v>18.066100215599999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18.300222000000002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0.1537218648</v>
      </c>
      <c r="AD7">
        <f t="shared" si="1"/>
        <v>18.1465001352</v>
      </c>
      <c r="AE7">
        <v>0</v>
      </c>
      <c r="AF7" s="24"/>
      <c r="AG7">
        <f t="shared" si="2"/>
        <v>18.1465001352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13.652986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0.1146850824</v>
      </c>
      <c r="AD8">
        <f t="shared" si="1"/>
        <v>13.538300917600001</v>
      </c>
      <c r="AE8">
        <v>0</v>
      </c>
      <c r="AF8" s="24"/>
      <c r="AG8">
        <f t="shared" si="2"/>
        <v>13.538300917600001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13.760790999999999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0.11559064439999998</v>
      </c>
      <c r="AD9">
        <f t="shared" si="1"/>
        <v>13.6452003556</v>
      </c>
      <c r="AE9">
        <v>0</v>
      </c>
      <c r="AF9" s="24"/>
      <c r="AG9">
        <f t="shared" si="2"/>
        <v>13.6452003556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12.512606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0.1051058904</v>
      </c>
      <c r="AD10">
        <f t="shared" si="1"/>
        <v>12.407500109599999</v>
      </c>
      <c r="AE10">
        <v>0</v>
      </c>
      <c r="AF10" s="24"/>
      <c r="AG10">
        <f t="shared" si="2"/>
        <v>12.407500109599999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12.42013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0.104329092</v>
      </c>
      <c r="AD11">
        <f t="shared" si="1"/>
        <v>12.315800908</v>
      </c>
      <c r="AE11">
        <v>0</v>
      </c>
      <c r="AF11" s="24"/>
      <c r="AG11">
        <f t="shared" si="2"/>
        <v>12.315800908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13.111033000000001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0.1101326772</v>
      </c>
      <c r="AD12">
        <f t="shared" si="1"/>
        <v>13.000900322800002</v>
      </c>
      <c r="AE12">
        <v>0</v>
      </c>
      <c r="AF12" s="24"/>
      <c r="AG12">
        <f t="shared" si="2"/>
        <v>13.000900322800002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13.04528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0.10958035199999999</v>
      </c>
      <c r="AD13">
        <f t="shared" si="1"/>
        <v>12.935699648</v>
      </c>
      <c r="AE13">
        <v>0</v>
      </c>
      <c r="AF13" s="24"/>
      <c r="AG13">
        <f t="shared" si="2"/>
        <v>12.935699648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15.388666000000001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0.12926479439999999</v>
      </c>
      <c r="AD14">
        <f t="shared" si="1"/>
        <v>15.259401205600001</v>
      </c>
      <c r="AE14">
        <v>0</v>
      </c>
      <c r="AF14" s="24"/>
      <c r="AG14">
        <f t="shared" si="2"/>
        <v>15.259401205600001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15.317669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0.1286684196</v>
      </c>
      <c r="AD15">
        <f t="shared" si="1"/>
        <v>15.1890005804</v>
      </c>
      <c r="AE15">
        <v>0</v>
      </c>
      <c r="AF15" s="24"/>
      <c r="AG15">
        <f t="shared" si="2"/>
        <v>15.1890005804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16.826340999999999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0.14134126439999997</v>
      </c>
      <c r="AD16">
        <f t="shared" si="1"/>
        <v>16.684999735599998</v>
      </c>
      <c r="AE16">
        <v>0</v>
      </c>
      <c r="AF16" s="24"/>
      <c r="AG16">
        <f t="shared" si="2"/>
        <v>16.684999735599998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15.163976999999999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0.12737740679999998</v>
      </c>
      <c r="AD17">
        <f t="shared" si="1"/>
        <v>15.036599593199998</v>
      </c>
      <c r="AE17">
        <v>0</v>
      </c>
      <c r="AF17" s="24"/>
      <c r="AG17">
        <f t="shared" si="2"/>
        <v>15.036599593199998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15.763009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0.13240927559999999</v>
      </c>
      <c r="AD18">
        <f t="shared" si="1"/>
        <v>15.6305997244</v>
      </c>
      <c r="AE18">
        <v>0</v>
      </c>
      <c r="AF18" s="24"/>
      <c r="AG18">
        <f t="shared" si="2"/>
        <v>15.6305997244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17.206737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0.1445365908</v>
      </c>
      <c r="AD19">
        <f t="shared" si="1"/>
        <v>17.062200409199999</v>
      </c>
      <c r="AE19">
        <v>0</v>
      </c>
      <c r="AF19" s="24"/>
      <c r="AG19">
        <f t="shared" si="2"/>
        <v>17.062200409199999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19.269967999999999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0.57999999999999996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0.16673973119999996</v>
      </c>
      <c r="AD20">
        <f t="shared" si="1"/>
        <v>19.683228268799997</v>
      </c>
      <c r="AE20">
        <v>0</v>
      </c>
      <c r="AF20" s="24"/>
      <c r="AG20">
        <f t="shared" si="2"/>
        <v>19.683228268799997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19.269967999999999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0.39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0.16514373119999998</v>
      </c>
      <c r="AD21">
        <f t="shared" si="1"/>
        <v>19.494824268799999</v>
      </c>
      <c r="AE21">
        <v>0</v>
      </c>
      <c r="AF21" s="24"/>
      <c r="AG21">
        <f t="shared" si="2"/>
        <v>19.494824268799999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19.269967999999999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1.06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0.17077173119999997</v>
      </c>
      <c r="AD22">
        <f t="shared" si="1"/>
        <v>20.159196268799999</v>
      </c>
      <c r="AE22">
        <v>0</v>
      </c>
      <c r="AF22" s="24"/>
      <c r="AG22">
        <f t="shared" si="2"/>
        <v>20.159196268799999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19.269967999999999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3.66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0.19261173119999997</v>
      </c>
      <c r="AD23">
        <f t="shared" si="1"/>
        <v>22.737356268799999</v>
      </c>
      <c r="AE23">
        <v>0</v>
      </c>
      <c r="AF23" s="24"/>
      <c r="AG23">
        <f t="shared" si="2"/>
        <v>22.737356268799999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19.269967999999999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6.26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0.21445173119999997</v>
      </c>
      <c r="AD24">
        <f t="shared" si="1"/>
        <v>25.315516268799996</v>
      </c>
      <c r="AE24">
        <v>0</v>
      </c>
      <c r="AF24" s="24"/>
      <c r="AG24">
        <f t="shared" si="2"/>
        <v>25.315516268799996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19.269967999999999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6.36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0.21529173119999997</v>
      </c>
      <c r="AD25">
        <f t="shared" si="1"/>
        <v>25.414676268799997</v>
      </c>
      <c r="AE25">
        <v>0</v>
      </c>
      <c r="AF25" s="24"/>
      <c r="AG25">
        <f t="shared" si="2"/>
        <v>25.414676268799997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19.269967999999999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2.99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0.1869837312</v>
      </c>
      <c r="AD26">
        <f t="shared" si="1"/>
        <v>22.072984268799999</v>
      </c>
      <c r="AE26">
        <v>0</v>
      </c>
      <c r="AF26" s="24"/>
      <c r="AG26">
        <f t="shared" si="2"/>
        <v>22.072984268799999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19.269967999999999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1.1599999999999999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0.17161173119999998</v>
      </c>
      <c r="AD27">
        <f t="shared" si="1"/>
        <v>20.2583562688</v>
      </c>
      <c r="AE27">
        <v>0</v>
      </c>
      <c r="AF27" s="24"/>
      <c r="AG27">
        <f t="shared" si="2"/>
        <v>20.2583562688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19.269967999999999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6.94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0.22016373119999999</v>
      </c>
      <c r="AD28">
        <f t="shared" si="1"/>
        <v>25.9898042688</v>
      </c>
      <c r="AE28">
        <v>0</v>
      </c>
      <c r="AF28" s="24"/>
      <c r="AG28">
        <f t="shared" si="2"/>
        <v>25.9898042688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19.269967999999999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6.46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0.21613173119999998</v>
      </c>
      <c r="AD29">
        <f t="shared" si="1"/>
        <v>25.513836268799999</v>
      </c>
      <c r="AE29">
        <v>0</v>
      </c>
      <c r="AF29" s="24"/>
      <c r="AG29">
        <f t="shared" si="2"/>
        <v>25.513836268799999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19.269967999999999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3.56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0.19177173119999996</v>
      </c>
      <c r="AD30">
        <f t="shared" si="1"/>
        <v>22.638196268799998</v>
      </c>
      <c r="AE30">
        <v>0</v>
      </c>
      <c r="AF30" s="24"/>
      <c r="AG30">
        <f t="shared" si="2"/>
        <v>22.638196268799998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19.269967999999999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2.79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0.18530373119999996</v>
      </c>
      <c r="AD31">
        <f t="shared" si="1"/>
        <v>21.874664268799997</v>
      </c>
      <c r="AE31">
        <v>0</v>
      </c>
      <c r="AF31" s="24"/>
      <c r="AG31">
        <f t="shared" si="2"/>
        <v>21.874664268799997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19.269967999999999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2.02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0.17883573119999999</v>
      </c>
      <c r="AD32">
        <f t="shared" si="1"/>
        <v>21.111132268799999</v>
      </c>
      <c r="AE32">
        <v>0</v>
      </c>
      <c r="AF32" s="24"/>
      <c r="AG32">
        <f t="shared" si="2"/>
        <v>21.111132268799999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19.269967999999999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0.28999999999999998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0.16430373119999997</v>
      </c>
      <c r="AD33">
        <f t="shared" si="1"/>
        <v>19.395664268799997</v>
      </c>
      <c r="AE33">
        <v>0</v>
      </c>
      <c r="AF33" s="24"/>
      <c r="AG33">
        <f t="shared" si="2"/>
        <v>19.395664268799997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19.269967999999999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0.28999999999999998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0.16430373119999997</v>
      </c>
      <c r="AD34">
        <f t="shared" si="1"/>
        <v>19.395664268799997</v>
      </c>
      <c r="AE34">
        <v>0</v>
      </c>
      <c r="AF34" s="24"/>
      <c r="AG34">
        <f t="shared" si="2"/>
        <v>19.395664268799997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19.269967999999999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0.96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0.16993173119999999</v>
      </c>
      <c r="AD35">
        <f t="shared" si="1"/>
        <v>20.060036268800001</v>
      </c>
      <c r="AE35">
        <v>0</v>
      </c>
      <c r="AF35" s="24"/>
      <c r="AG35">
        <f t="shared" si="2"/>
        <v>20.060036268800001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19.269967999999999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1.1599999999999999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0.17228373119999998</v>
      </c>
      <c r="AD36">
        <f t="shared" si="1"/>
        <v>20.337684268799997</v>
      </c>
      <c r="AE36">
        <v>0</v>
      </c>
      <c r="AF36" s="24"/>
      <c r="AG36">
        <f t="shared" si="2"/>
        <v>20.337684268799997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0.08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19.269967999999999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5.1100000000000003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0.20479173119999997</v>
      </c>
      <c r="AD37">
        <f t="shared" si="1"/>
        <v>24.175176268799998</v>
      </c>
      <c r="AE37">
        <v>0</v>
      </c>
      <c r="AF37" s="24"/>
      <c r="AG37">
        <f t="shared" si="2"/>
        <v>24.175176268799998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19.269967999999999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0.87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0.20571573119999997</v>
      </c>
      <c r="AD38">
        <f t="shared" si="1"/>
        <v>24.284252268799996</v>
      </c>
      <c r="AE38">
        <v>0</v>
      </c>
      <c r="AF38" s="24"/>
      <c r="AG38">
        <f t="shared" si="2"/>
        <v>24.284252268799996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4.3499999999999996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19.269967999999999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0.22175973119999998</v>
      </c>
      <c r="AD39">
        <f t="shared" si="1"/>
        <v>26.178208268799999</v>
      </c>
      <c r="AE39">
        <v>0</v>
      </c>
      <c r="AF39" s="24"/>
      <c r="AG39">
        <f t="shared" si="2"/>
        <v>26.178208268799999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7.13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19.269967999999999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0.20479173119999997</v>
      </c>
      <c r="AD40">
        <f t="shared" si="1"/>
        <v>24.175176268799998</v>
      </c>
      <c r="AE40">
        <v>0</v>
      </c>
      <c r="AF40" s="24"/>
      <c r="AG40">
        <f t="shared" si="2"/>
        <v>24.175176268799998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5.1100000000000003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19.269967999999999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0.19664373119999998</v>
      </c>
      <c r="AD41">
        <f t="shared" si="1"/>
        <v>23.213324268800001</v>
      </c>
      <c r="AE41">
        <v>0</v>
      </c>
      <c r="AF41" s="24"/>
      <c r="AG41">
        <f t="shared" si="2"/>
        <v>23.213324268800001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4.1399999999999997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19.269967999999999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0.18941973119999997</v>
      </c>
      <c r="AD42">
        <f t="shared" si="1"/>
        <v>22.360548268799999</v>
      </c>
      <c r="AE42">
        <v>0</v>
      </c>
      <c r="AF42" s="24"/>
      <c r="AG42">
        <f t="shared" si="2"/>
        <v>22.360548268799999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3.28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19.269967999999999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0.17639973119999997</v>
      </c>
      <c r="AD43">
        <f t="shared" si="1"/>
        <v>20.823568268799999</v>
      </c>
      <c r="AE43">
        <v>0</v>
      </c>
      <c r="AF43" s="24"/>
      <c r="AG43">
        <f t="shared" si="2"/>
        <v>20.823568268799999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1.73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19.269967999999999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0.17236773119999999</v>
      </c>
      <c r="AD44">
        <f t="shared" si="1"/>
        <v>20.347600268799997</v>
      </c>
      <c r="AE44">
        <v>0</v>
      </c>
      <c r="AF44" s="24"/>
      <c r="AG44">
        <f t="shared" si="2"/>
        <v>20.347600268799997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1.25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18.059398999999999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0.15169895159999999</v>
      </c>
      <c r="AD45">
        <f t="shared" si="1"/>
        <v>17.907700048399999</v>
      </c>
      <c r="AE45">
        <v>0</v>
      </c>
      <c r="AF45" s="24"/>
      <c r="AG45">
        <f t="shared" si="2"/>
        <v>17.907700048399999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19.269967999999999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0.17077173119999997</v>
      </c>
      <c r="AD46">
        <f t="shared" si="1"/>
        <v>20.159196268799999</v>
      </c>
      <c r="AE46">
        <v>0</v>
      </c>
      <c r="AF46" s="24"/>
      <c r="AG46">
        <f t="shared" si="2"/>
        <v>20.159196268799999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1.06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18.232654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0.15315429359999999</v>
      </c>
      <c r="AD47">
        <f t="shared" si="1"/>
        <v>18.0794997064</v>
      </c>
      <c r="AE47">
        <v>0</v>
      </c>
      <c r="AF47" s="24"/>
      <c r="AG47">
        <f t="shared" si="2"/>
        <v>18.0794997064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18.794574000000001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0.15787442160000001</v>
      </c>
      <c r="AD48">
        <f t="shared" si="1"/>
        <v>18.636699578400002</v>
      </c>
      <c r="AE48">
        <v>0</v>
      </c>
      <c r="AF48" s="24"/>
      <c r="AG48">
        <f t="shared" si="2"/>
        <v>18.636699578400002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17.181324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0.14432312159999999</v>
      </c>
      <c r="AD49">
        <f t="shared" si="1"/>
        <v>17.037000878400001</v>
      </c>
      <c r="AE49">
        <v>0</v>
      </c>
      <c r="AF49" s="24"/>
      <c r="AG49">
        <f t="shared" si="2"/>
        <v>17.037000878400001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18.311316000000001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0.15381505440000001</v>
      </c>
      <c r="AD50">
        <f t="shared" si="1"/>
        <v>18.157500945600002</v>
      </c>
      <c r="AE50">
        <v>0</v>
      </c>
      <c r="AF50" s="24"/>
      <c r="AG50">
        <f t="shared" si="2"/>
        <v>18.157500945600002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19.269967999999999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2.89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0.1861437312</v>
      </c>
      <c r="AD51">
        <f t="shared" si="1"/>
        <v>21.973824268799998</v>
      </c>
      <c r="AE51">
        <v>0</v>
      </c>
      <c r="AF51" s="24"/>
      <c r="AG51">
        <f t="shared" si="2"/>
        <v>21.973824268799998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19.269967999999999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1.73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0.17639973119999999</v>
      </c>
      <c r="AD52">
        <f t="shared" si="1"/>
        <v>20.823568268799999</v>
      </c>
      <c r="AE52">
        <v>0</v>
      </c>
      <c r="AF52" s="24"/>
      <c r="AG52">
        <f t="shared" si="2"/>
        <v>20.823568268799999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19.269967999999999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0.57999999999999996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0.16673973119999996</v>
      </c>
      <c r="AD53">
        <f t="shared" si="1"/>
        <v>19.683228268799997</v>
      </c>
      <c r="AE53">
        <v>0</v>
      </c>
      <c r="AF53" s="24"/>
      <c r="AG53">
        <f t="shared" si="2"/>
        <v>19.683228268799997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19.269967999999999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1.64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0.17564373119999999</v>
      </c>
      <c r="AD54">
        <f t="shared" si="1"/>
        <v>20.734324268799998</v>
      </c>
      <c r="AE54">
        <v>0</v>
      </c>
      <c r="AF54" s="24"/>
      <c r="AG54">
        <f t="shared" si="2"/>
        <v>20.734324268799998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19.269967999999999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2.12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0.17967573119999999</v>
      </c>
      <c r="AD55">
        <f t="shared" si="1"/>
        <v>21.2102922688</v>
      </c>
      <c r="AE55">
        <v>0</v>
      </c>
      <c r="AF55" s="24"/>
      <c r="AG55">
        <f t="shared" si="2"/>
        <v>21.2102922688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19.269967999999999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2.31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0.18899973119999999</v>
      </c>
      <c r="AD56">
        <f t="shared" si="1"/>
        <v>22.3109682688</v>
      </c>
      <c r="AE56">
        <v>0</v>
      </c>
      <c r="AF56" s="24"/>
      <c r="AG56">
        <f t="shared" si="2"/>
        <v>22.3109682688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0.92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19.269967999999999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4.62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0.20470773119999999</v>
      </c>
      <c r="AD57">
        <f t="shared" si="1"/>
        <v>24.165260268800001</v>
      </c>
      <c r="AE57">
        <v>0</v>
      </c>
      <c r="AF57" s="24"/>
      <c r="AG57">
        <f t="shared" si="2"/>
        <v>24.165260268800001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0.48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19.269967999999999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0.18538773119999999</v>
      </c>
      <c r="AD58">
        <f t="shared" si="1"/>
        <v>21.884580268800001</v>
      </c>
      <c r="AE58">
        <v>0</v>
      </c>
      <c r="AF58" s="24"/>
      <c r="AG58">
        <f t="shared" si="2"/>
        <v>21.884580268800001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0.1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19.269967999999999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0.17480373119999998</v>
      </c>
      <c r="AD59">
        <f t="shared" si="1"/>
        <v>20.635164268799997</v>
      </c>
      <c r="AE59">
        <v>0</v>
      </c>
      <c r="AF59" s="24"/>
      <c r="AG59">
        <f t="shared" si="2"/>
        <v>20.635164268799997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1.54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19.269967999999999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0.67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0.1900077312</v>
      </c>
      <c r="AD60">
        <f t="shared" si="1"/>
        <v>22.429960268799999</v>
      </c>
      <c r="AE60">
        <v>0</v>
      </c>
      <c r="AF60" s="24"/>
      <c r="AG60">
        <f t="shared" si="2"/>
        <v>22.429960268799999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2.68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19.269967999999999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1.54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0.19563573119999997</v>
      </c>
      <c r="AD61">
        <f t="shared" si="1"/>
        <v>23.094332268799999</v>
      </c>
      <c r="AE61">
        <v>0</v>
      </c>
      <c r="AF61" s="24"/>
      <c r="AG61">
        <f t="shared" si="2"/>
        <v>23.094332268799999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2.48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19.269967999999999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3.37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0.20705973119999999</v>
      </c>
      <c r="AD62">
        <f t="shared" si="1"/>
        <v>24.4429082688</v>
      </c>
      <c r="AE62">
        <v>0</v>
      </c>
      <c r="AF62" s="24"/>
      <c r="AG62">
        <f t="shared" si="2"/>
        <v>24.4429082688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2.0099999999999998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19.269967999999999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0.18698373119999998</v>
      </c>
      <c r="AD63">
        <f t="shared" si="1"/>
        <v>22.072984268799999</v>
      </c>
      <c r="AE63">
        <v>0</v>
      </c>
      <c r="AF63" s="24"/>
      <c r="AG63">
        <f t="shared" si="2"/>
        <v>22.072984268799999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2.99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19.269967999999999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0.19345173119999998</v>
      </c>
      <c r="AD64">
        <f t="shared" si="1"/>
        <v>22.836516268799997</v>
      </c>
      <c r="AE64">
        <v>0</v>
      </c>
      <c r="AF64" s="24"/>
      <c r="AG64">
        <f t="shared" si="2"/>
        <v>22.836516268799997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3.76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19.269967999999999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0.19261173119999997</v>
      </c>
      <c r="AD65">
        <f t="shared" si="1"/>
        <v>22.737356268799999</v>
      </c>
      <c r="AE65">
        <v>0</v>
      </c>
      <c r="AF65" s="24"/>
      <c r="AG65">
        <f t="shared" si="2"/>
        <v>22.737356268799999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3.66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19.269967999999999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0.19748373119999998</v>
      </c>
      <c r="AD66">
        <f t="shared" si="1"/>
        <v>23.312484268800002</v>
      </c>
      <c r="AE66">
        <v>0</v>
      </c>
      <c r="AF66" s="24"/>
      <c r="AG66">
        <f t="shared" si="2"/>
        <v>23.312484268800002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4.24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19.269967999999999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0.18614373119999997</v>
      </c>
      <c r="AD67">
        <f t="shared" si="1"/>
        <v>21.973824268799998</v>
      </c>
      <c r="AE67">
        <v>0</v>
      </c>
      <c r="AF67" s="24"/>
      <c r="AG67">
        <f t="shared" si="2"/>
        <v>21.973824268799998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2.89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19.269967999999999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0.39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0.19378773119999998</v>
      </c>
      <c r="AD68">
        <f t="shared" ref="AD68:AD98" si="4">SUM(B68:AB68,AI68:AT68)-AC68</f>
        <v>22.876180268799999</v>
      </c>
      <c r="AE68">
        <v>0</v>
      </c>
      <c r="AF68" s="24"/>
      <c r="AG68">
        <f t="shared" ref="AG68:AG98" si="5">SUM(AD68:AF68)</f>
        <v>22.876180268799999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3.41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19.269967999999999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2.79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0.18530373119999996</v>
      </c>
      <c r="AD69">
        <f t="shared" si="4"/>
        <v>21.874664268799997</v>
      </c>
      <c r="AE69">
        <v>0</v>
      </c>
      <c r="AF69" s="24"/>
      <c r="AG69">
        <f t="shared" si="5"/>
        <v>21.874664268799997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19.269967999999999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2.79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0.18530373119999996</v>
      </c>
      <c r="AD70">
        <f t="shared" si="4"/>
        <v>21.874664268799997</v>
      </c>
      <c r="AE70">
        <v>0</v>
      </c>
      <c r="AF70" s="24"/>
      <c r="AG70">
        <f t="shared" si="5"/>
        <v>21.874664268799997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19.269967999999999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2.79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0.18530373119999996</v>
      </c>
      <c r="AD71">
        <f t="shared" si="4"/>
        <v>21.874664268799997</v>
      </c>
      <c r="AE71">
        <v>0</v>
      </c>
      <c r="AF71" s="24"/>
      <c r="AG71">
        <f t="shared" si="5"/>
        <v>21.874664268799997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19.269967999999999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2.79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0.18530373119999996</v>
      </c>
      <c r="AD72">
        <f t="shared" si="4"/>
        <v>21.874664268799997</v>
      </c>
      <c r="AE72">
        <v>0</v>
      </c>
      <c r="AF72" s="24"/>
      <c r="AG72">
        <f t="shared" si="5"/>
        <v>21.874664268799997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19.269967999999999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2.79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0.18530373119999996</v>
      </c>
      <c r="AD73">
        <f t="shared" si="4"/>
        <v>21.874664268799997</v>
      </c>
      <c r="AE73">
        <v>0</v>
      </c>
      <c r="AF73" s="24"/>
      <c r="AG73">
        <f t="shared" si="5"/>
        <v>21.874664268799997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19.269967999999999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2.79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0.18530373119999996</v>
      </c>
      <c r="AD74">
        <f t="shared" si="4"/>
        <v>21.874664268799997</v>
      </c>
      <c r="AE74">
        <v>0</v>
      </c>
      <c r="AF74" s="24"/>
      <c r="AG74">
        <f t="shared" si="5"/>
        <v>21.874664268799997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19.269967999999999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2.79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0.18530373119999996</v>
      </c>
      <c r="AD75">
        <f t="shared" si="4"/>
        <v>21.874664268799997</v>
      </c>
      <c r="AE75">
        <v>0</v>
      </c>
      <c r="AF75" s="24"/>
      <c r="AG75">
        <f t="shared" si="5"/>
        <v>21.874664268799997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19.269967999999999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2.79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0.18530373119999996</v>
      </c>
      <c r="AD76">
        <f t="shared" si="4"/>
        <v>21.874664268799997</v>
      </c>
      <c r="AE76">
        <v>0</v>
      </c>
      <c r="AF76" s="24"/>
      <c r="AG76">
        <f t="shared" si="5"/>
        <v>21.874664268799997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19.269967999999999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2.79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0.18530373119999996</v>
      </c>
      <c r="AD77">
        <f t="shared" si="4"/>
        <v>21.874664268799997</v>
      </c>
      <c r="AE77">
        <v>0</v>
      </c>
      <c r="AF77" s="24"/>
      <c r="AG77">
        <f t="shared" si="5"/>
        <v>21.874664268799997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19.269967999999999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2.79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0.18530373119999996</v>
      </c>
      <c r="AD78">
        <f t="shared" si="4"/>
        <v>21.874664268799997</v>
      </c>
      <c r="AE78">
        <v>0</v>
      </c>
      <c r="AF78" s="24"/>
      <c r="AG78">
        <f t="shared" si="5"/>
        <v>21.874664268799997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19.269967999999999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2.79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0.18530373119999996</v>
      </c>
      <c r="AD79">
        <f t="shared" si="4"/>
        <v>21.874664268799997</v>
      </c>
      <c r="AE79">
        <v>0</v>
      </c>
      <c r="AF79" s="24"/>
      <c r="AG79">
        <f t="shared" si="5"/>
        <v>21.874664268799997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19.269967999999999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6.36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0.21529173119999997</v>
      </c>
      <c r="AD80">
        <f t="shared" si="4"/>
        <v>25.414676268799997</v>
      </c>
      <c r="AE80">
        <v>0</v>
      </c>
      <c r="AF80" s="24"/>
      <c r="AG80">
        <f t="shared" si="5"/>
        <v>25.414676268799997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19.269967999999999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0.20638773119999998</v>
      </c>
      <c r="AD81">
        <f t="shared" si="4"/>
        <v>24.3635802688</v>
      </c>
      <c r="AE81">
        <v>0</v>
      </c>
      <c r="AF81" s="24"/>
      <c r="AG81">
        <f t="shared" si="5"/>
        <v>24.3635802688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19.269967999999999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8.3800000000000008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0.23225973119999999</v>
      </c>
      <c r="AD82">
        <f t="shared" si="4"/>
        <v>27.417708268800002</v>
      </c>
      <c r="AE82">
        <v>0</v>
      </c>
      <c r="AF82" s="24"/>
      <c r="AG82">
        <f t="shared" si="5"/>
        <v>27.417708268800002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19.269967999999999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8.2899999999999991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0.23150373119999998</v>
      </c>
      <c r="AD83">
        <f t="shared" si="4"/>
        <v>27.328464268799998</v>
      </c>
      <c r="AE83">
        <v>0</v>
      </c>
      <c r="AF83" s="24"/>
      <c r="AG83">
        <f t="shared" si="5"/>
        <v>27.328464268799998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19.269967999999999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8.86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0.23629173119999997</v>
      </c>
      <c r="AD84">
        <f t="shared" si="4"/>
        <v>27.893676268799997</v>
      </c>
      <c r="AE84">
        <v>0</v>
      </c>
      <c r="AF84" s="24"/>
      <c r="AG84">
        <f t="shared" si="5"/>
        <v>27.893676268799997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19.269967999999999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10.02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0.24603573119999997</v>
      </c>
      <c r="AD85">
        <f t="shared" si="4"/>
        <v>29.043932268799999</v>
      </c>
      <c r="AE85">
        <v>0</v>
      </c>
      <c r="AF85" s="24"/>
      <c r="AG85">
        <f t="shared" si="5"/>
        <v>29.043932268799999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19.269967999999999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10.31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0.24847173119999999</v>
      </c>
      <c r="AD86">
        <f t="shared" si="4"/>
        <v>29.331496268800002</v>
      </c>
      <c r="AE86">
        <v>0</v>
      </c>
      <c r="AF86" s="24"/>
      <c r="AG86">
        <f t="shared" si="5"/>
        <v>29.331496268800002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19.269967999999999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11.75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0.26056773119999999</v>
      </c>
      <c r="AD87">
        <f t="shared" si="4"/>
        <v>30.7594002688</v>
      </c>
      <c r="AE87">
        <v>0</v>
      </c>
      <c r="AF87" s="24"/>
      <c r="AG87">
        <f t="shared" si="5"/>
        <v>30.7594002688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19.269967999999999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7.13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0.22175973119999998</v>
      </c>
      <c r="AD88">
        <f t="shared" si="4"/>
        <v>26.178208268799999</v>
      </c>
      <c r="AE88">
        <v>0</v>
      </c>
      <c r="AF88" s="24"/>
      <c r="AG88">
        <f t="shared" si="5"/>
        <v>26.178208268799999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19.269967999999999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4.53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0.19991973119999998</v>
      </c>
      <c r="AD89">
        <f t="shared" si="4"/>
        <v>23.600048268799998</v>
      </c>
      <c r="AE89">
        <v>0</v>
      </c>
      <c r="AF89" s="24"/>
      <c r="AG89">
        <f t="shared" si="5"/>
        <v>23.600048268799998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19.269967999999999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2.41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0.18211173119999999</v>
      </c>
      <c r="AD90">
        <f t="shared" si="4"/>
        <v>21.4978562688</v>
      </c>
      <c r="AE90">
        <v>0</v>
      </c>
      <c r="AF90" s="24"/>
      <c r="AG90">
        <f t="shared" si="5"/>
        <v>21.4978562688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19.269967999999999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5.49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0.20798373119999999</v>
      </c>
      <c r="AD91">
        <f t="shared" si="4"/>
        <v>24.551984268800002</v>
      </c>
      <c r="AE91">
        <v>0</v>
      </c>
      <c r="AF91" s="24"/>
      <c r="AG91">
        <f t="shared" si="5"/>
        <v>24.551984268800002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19.269967999999999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2.2200000000000002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0.18051573119999997</v>
      </c>
      <c r="AD92">
        <f t="shared" si="4"/>
        <v>21.309452268799998</v>
      </c>
      <c r="AE92">
        <v>0</v>
      </c>
      <c r="AF92" s="24"/>
      <c r="AG92">
        <f t="shared" si="5"/>
        <v>21.309452268799998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19.269967999999999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0.18454773119999998</v>
      </c>
      <c r="AD93">
        <f t="shared" si="4"/>
        <v>21.785420268799999</v>
      </c>
      <c r="AE93">
        <v>0</v>
      </c>
      <c r="AF93" s="24"/>
      <c r="AG93">
        <f t="shared" si="5"/>
        <v>21.785420268799999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19.269967999999999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1.64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0.17564373119999999</v>
      </c>
      <c r="AD94">
        <f t="shared" si="4"/>
        <v>20.734324268799998</v>
      </c>
      <c r="AE94">
        <v>0</v>
      </c>
      <c r="AF94" s="24"/>
      <c r="AG94">
        <f t="shared" si="5"/>
        <v>20.734324268799998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19.269967999999999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7.52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0.22503573119999998</v>
      </c>
      <c r="AD95">
        <f t="shared" si="4"/>
        <v>26.5649322688</v>
      </c>
      <c r="AE95">
        <v>0</v>
      </c>
      <c r="AF95" s="24"/>
      <c r="AG95">
        <f t="shared" si="5"/>
        <v>26.5649322688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19.269967999999999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4.62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0.20067573119999998</v>
      </c>
      <c r="AD96">
        <f t="shared" si="4"/>
        <v>23.689292268799999</v>
      </c>
      <c r="AE96">
        <v>0</v>
      </c>
      <c r="AF96" s="24"/>
      <c r="AG96">
        <f t="shared" si="5"/>
        <v>23.689292268799999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19.269967999999999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2.2200000000000002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0.18051573119999997</v>
      </c>
      <c r="AD97">
        <f t="shared" si="4"/>
        <v>21.309452268799998</v>
      </c>
      <c r="AE97">
        <v>0</v>
      </c>
      <c r="AF97" s="24"/>
      <c r="AG97">
        <f t="shared" si="5"/>
        <v>21.309452268799998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19.269967999999999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0.96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0.16993173119999999</v>
      </c>
      <c r="AD98">
        <f t="shared" si="4"/>
        <v>20.060036268800001</v>
      </c>
      <c r="AE98">
        <v>0</v>
      </c>
      <c r="AF98" s="24"/>
      <c r="AG98">
        <f t="shared" si="5"/>
        <v>20.060036268800001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0.44601820950000037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5.5320000000000029E-2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4.3357499597999963E-3</v>
      </c>
      <c r="AD99">
        <f t="shared" si="6"/>
        <v>0.5118249595401998</v>
      </c>
      <c r="AE99">
        <f t="shared" ref="AE99:AT99" si="8">SUM(AE3:AE98)/4000</f>
        <v>0</v>
      </c>
      <c r="AG99">
        <f t="shared" si="8"/>
        <v>0.5118249595401998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1.4822500000000002E-2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'[1]21'!B5</f>
        <v>270</v>
      </c>
      <c r="C3" s="16">
        <f>'[1]21'!C5</f>
        <v>0</v>
      </c>
      <c r="D3" s="16">
        <f>'[1]21'!D5</f>
        <v>65</v>
      </c>
      <c r="E3" s="16">
        <f>'[1]21'!E5</f>
        <v>0</v>
      </c>
      <c r="F3" s="15">
        <f>SUM(B3:E3)</f>
        <v>335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270</v>
      </c>
      <c r="C4" s="16">
        <f>'[1]21'!C6</f>
        <v>0</v>
      </c>
      <c r="D4" s="16">
        <f>'[1]21'!D6</f>
        <v>65</v>
      </c>
      <c r="E4" s="16">
        <f>'[1]21'!E6</f>
        <v>0</v>
      </c>
      <c r="F4" s="15">
        <f>SUM(B4:E4)</f>
        <v>335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270</v>
      </c>
      <c r="C5" s="16">
        <f>'[1]21'!C7</f>
        <v>0</v>
      </c>
      <c r="D5" s="16">
        <f>'[1]21'!D7</f>
        <v>65</v>
      </c>
      <c r="E5" s="16">
        <f>'[1]21'!E7</f>
        <v>0</v>
      </c>
      <c r="F5" s="15">
        <f t="shared" ref="F5:F68" si="6">SUM(B5:E5)</f>
        <v>335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'[1]21'!B8</f>
        <v>270</v>
      </c>
      <c r="C6" s="16">
        <f>'[1]21'!C8</f>
        <v>0</v>
      </c>
      <c r="D6" s="16">
        <f>'[1]21'!D8</f>
        <v>65</v>
      </c>
      <c r="E6" s="16">
        <f>'[1]21'!E8</f>
        <v>0</v>
      </c>
      <c r="F6" s="15">
        <f t="shared" si="6"/>
        <v>335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270</v>
      </c>
      <c r="C7" s="16">
        <f>'[1]21'!C9</f>
        <v>0</v>
      </c>
      <c r="D7" s="16">
        <f>'[1]21'!D9</f>
        <v>65</v>
      </c>
      <c r="E7" s="16">
        <f>'[1]21'!E9</f>
        <v>0</v>
      </c>
      <c r="F7" s="15">
        <f t="shared" si="6"/>
        <v>335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270</v>
      </c>
      <c r="C8" s="16">
        <f>'[1]21'!C10</f>
        <v>0</v>
      </c>
      <c r="D8" s="16">
        <f>'[1]21'!D10</f>
        <v>65</v>
      </c>
      <c r="E8" s="16">
        <f>'[1]21'!E10</f>
        <v>0</v>
      </c>
      <c r="F8" s="15">
        <f t="shared" si="6"/>
        <v>335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270</v>
      </c>
      <c r="C9" s="16">
        <f>'[1]21'!C11</f>
        <v>0</v>
      </c>
      <c r="D9" s="16">
        <f>'[1]21'!D11</f>
        <v>65</v>
      </c>
      <c r="E9" s="16">
        <f>'[1]21'!E11</f>
        <v>0</v>
      </c>
      <c r="F9" s="15">
        <f t="shared" si="6"/>
        <v>335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270</v>
      </c>
      <c r="C10" s="16">
        <f>'[1]21'!C12</f>
        <v>0</v>
      </c>
      <c r="D10" s="16">
        <f>'[1]21'!D12</f>
        <v>65</v>
      </c>
      <c r="E10" s="16">
        <f>'[1]21'!E12</f>
        <v>0</v>
      </c>
      <c r="F10" s="15">
        <f t="shared" si="6"/>
        <v>335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270</v>
      </c>
      <c r="C11" s="16">
        <f>'[1]21'!C13</f>
        <v>0</v>
      </c>
      <c r="D11" s="16">
        <f>'[1]21'!D13</f>
        <v>65</v>
      </c>
      <c r="E11" s="16">
        <f>'[1]21'!E13</f>
        <v>0</v>
      </c>
      <c r="F11" s="15">
        <f t="shared" si="6"/>
        <v>335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270</v>
      </c>
      <c r="C12" s="16">
        <f>'[1]21'!C14</f>
        <v>0</v>
      </c>
      <c r="D12" s="16">
        <f>'[1]21'!D14</f>
        <v>65</v>
      </c>
      <c r="E12" s="16">
        <f>'[1]21'!E14</f>
        <v>0</v>
      </c>
      <c r="F12" s="15">
        <f t="shared" si="6"/>
        <v>335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270</v>
      </c>
      <c r="C13" s="16">
        <f>'[1]21'!C15</f>
        <v>0</v>
      </c>
      <c r="D13" s="16">
        <f>'[1]21'!D15</f>
        <v>65</v>
      </c>
      <c r="E13" s="16">
        <f>'[1]21'!E15</f>
        <v>0</v>
      </c>
      <c r="F13" s="15">
        <f t="shared" si="6"/>
        <v>335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270</v>
      </c>
      <c r="C14" s="16">
        <f>'[1]21'!C16</f>
        <v>0</v>
      </c>
      <c r="D14" s="16">
        <f>'[1]21'!D16</f>
        <v>65</v>
      </c>
      <c r="E14" s="16">
        <f>'[1]21'!E16</f>
        <v>0</v>
      </c>
      <c r="F14" s="15">
        <f t="shared" si="6"/>
        <v>335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270</v>
      </c>
      <c r="C15" s="16">
        <f>'[1]21'!C17</f>
        <v>0</v>
      </c>
      <c r="D15" s="16">
        <f>'[1]21'!D17</f>
        <v>65</v>
      </c>
      <c r="E15" s="16">
        <f>'[1]21'!E17</f>
        <v>0</v>
      </c>
      <c r="F15" s="15">
        <f t="shared" si="6"/>
        <v>335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270</v>
      </c>
      <c r="C16" s="16">
        <f>'[1]21'!C18</f>
        <v>0</v>
      </c>
      <c r="D16" s="16">
        <f>'[1]21'!D18</f>
        <v>65</v>
      </c>
      <c r="E16" s="16">
        <f>'[1]21'!E18</f>
        <v>0</v>
      </c>
      <c r="F16" s="15">
        <f t="shared" si="6"/>
        <v>335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270</v>
      </c>
      <c r="C17" s="16">
        <f>'[1]21'!C19</f>
        <v>0</v>
      </c>
      <c r="D17" s="16">
        <f>'[1]21'!D19</f>
        <v>65</v>
      </c>
      <c r="E17" s="16">
        <f>'[1]21'!E19</f>
        <v>0</v>
      </c>
      <c r="F17" s="15">
        <f t="shared" si="6"/>
        <v>335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270</v>
      </c>
      <c r="C18" s="16">
        <f>'[1]21'!C20</f>
        <v>0</v>
      </c>
      <c r="D18" s="16">
        <f>'[1]21'!D20</f>
        <v>65</v>
      </c>
      <c r="E18" s="16">
        <f>'[1]21'!E20</f>
        <v>0</v>
      </c>
      <c r="F18" s="15">
        <f t="shared" si="6"/>
        <v>335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270</v>
      </c>
      <c r="C19" s="16">
        <f>'[1]21'!C21</f>
        <v>0</v>
      </c>
      <c r="D19" s="16">
        <f>'[1]21'!D21</f>
        <v>65</v>
      </c>
      <c r="E19" s="16">
        <f>'[1]21'!E21</f>
        <v>0</v>
      </c>
      <c r="F19" s="15">
        <f t="shared" si="6"/>
        <v>335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270</v>
      </c>
      <c r="C20" s="16">
        <f>'[1]21'!C22</f>
        <v>0</v>
      </c>
      <c r="D20" s="16">
        <f>'[1]21'!D22</f>
        <v>65</v>
      </c>
      <c r="E20" s="16">
        <f>'[1]21'!E22</f>
        <v>0</v>
      </c>
      <c r="F20" s="15">
        <f t="shared" si="6"/>
        <v>335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270</v>
      </c>
      <c r="C21" s="16">
        <f>'[1]21'!C23</f>
        <v>0</v>
      </c>
      <c r="D21" s="16">
        <f>'[1]21'!D23</f>
        <v>65</v>
      </c>
      <c r="E21" s="16">
        <f>'[1]21'!E23</f>
        <v>0</v>
      </c>
      <c r="F21" s="15">
        <f t="shared" si="6"/>
        <v>335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270</v>
      </c>
      <c r="C22" s="16">
        <f>'[1]21'!C24</f>
        <v>0</v>
      </c>
      <c r="D22" s="16">
        <f>'[1]21'!D24</f>
        <v>65</v>
      </c>
      <c r="E22" s="16">
        <f>'[1]21'!E24</f>
        <v>0</v>
      </c>
      <c r="F22" s="15">
        <f t="shared" si="6"/>
        <v>335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270</v>
      </c>
      <c r="C23" s="16">
        <f>'[1]21'!C25</f>
        <v>0</v>
      </c>
      <c r="D23" s="16">
        <f>'[1]21'!D25</f>
        <v>65</v>
      </c>
      <c r="E23" s="16">
        <f>'[1]21'!E25</f>
        <v>0</v>
      </c>
      <c r="F23" s="15">
        <f t="shared" si="6"/>
        <v>335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270</v>
      </c>
      <c r="C24" s="16">
        <f>'[1]21'!C26</f>
        <v>0</v>
      </c>
      <c r="D24" s="16">
        <f>'[1]21'!D26</f>
        <v>65</v>
      </c>
      <c r="E24" s="16">
        <f>'[1]21'!E26</f>
        <v>0</v>
      </c>
      <c r="F24" s="15">
        <f t="shared" si="6"/>
        <v>335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270</v>
      </c>
      <c r="C25" s="16">
        <f>'[1]21'!C27</f>
        <v>0</v>
      </c>
      <c r="D25" s="16">
        <f>'[1]21'!D27</f>
        <v>65</v>
      </c>
      <c r="E25" s="16">
        <f>'[1]21'!E27</f>
        <v>0</v>
      </c>
      <c r="F25" s="15">
        <f t="shared" si="6"/>
        <v>335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270</v>
      </c>
      <c r="C26" s="16">
        <f>'[1]21'!C28</f>
        <v>0</v>
      </c>
      <c r="D26" s="16">
        <f>'[1]21'!D28</f>
        <v>65</v>
      </c>
      <c r="E26" s="16">
        <f>'[1]21'!E28</f>
        <v>0</v>
      </c>
      <c r="F26" s="15">
        <f t="shared" si="6"/>
        <v>335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270</v>
      </c>
      <c r="C27" s="16">
        <f>'[1]21'!C29</f>
        <v>0</v>
      </c>
      <c r="D27" s="16">
        <f>'[1]21'!D29</f>
        <v>65</v>
      </c>
      <c r="E27" s="16">
        <f>'[1]21'!E29</f>
        <v>0</v>
      </c>
      <c r="F27" s="15">
        <f t="shared" si="6"/>
        <v>335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270</v>
      </c>
      <c r="C28" s="16">
        <f>'[1]21'!C30</f>
        <v>0</v>
      </c>
      <c r="D28" s="16">
        <f>'[1]21'!D30</f>
        <v>65</v>
      </c>
      <c r="E28" s="16">
        <f>'[1]21'!E30</f>
        <v>0</v>
      </c>
      <c r="F28" s="15">
        <f t="shared" si="6"/>
        <v>335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270</v>
      </c>
      <c r="C29" s="16">
        <f>'[1]21'!C31</f>
        <v>0</v>
      </c>
      <c r="D29" s="16">
        <f>'[1]21'!D31</f>
        <v>65</v>
      </c>
      <c r="E29" s="16">
        <f>'[1]21'!E31</f>
        <v>0</v>
      </c>
      <c r="F29" s="15">
        <f t="shared" si="6"/>
        <v>335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270</v>
      </c>
      <c r="C30" s="16">
        <f>'[1]21'!C32</f>
        <v>0</v>
      </c>
      <c r="D30" s="16">
        <f>'[1]21'!D32</f>
        <v>65</v>
      </c>
      <c r="E30" s="16">
        <f>'[1]21'!E32</f>
        <v>0</v>
      </c>
      <c r="F30" s="15">
        <f t="shared" si="6"/>
        <v>335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270</v>
      </c>
      <c r="C31" s="16">
        <f>'[1]21'!C33</f>
        <v>0</v>
      </c>
      <c r="D31" s="16">
        <f>'[1]21'!D33</f>
        <v>65</v>
      </c>
      <c r="E31" s="16">
        <f>'[1]21'!E33</f>
        <v>0</v>
      </c>
      <c r="F31" s="15">
        <f t="shared" si="6"/>
        <v>335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270</v>
      </c>
      <c r="C32" s="16">
        <f>'[1]21'!C34</f>
        <v>0</v>
      </c>
      <c r="D32" s="16">
        <f>'[1]21'!D34</f>
        <v>65</v>
      </c>
      <c r="E32" s="16">
        <f>'[1]21'!E34</f>
        <v>0</v>
      </c>
      <c r="F32" s="15">
        <f t="shared" si="6"/>
        <v>335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270</v>
      </c>
      <c r="C33" s="16">
        <f>'[1]21'!C35</f>
        <v>0</v>
      </c>
      <c r="D33" s="16">
        <f>'[1]21'!D35</f>
        <v>65</v>
      </c>
      <c r="E33" s="16">
        <f>'[1]21'!E35</f>
        <v>0</v>
      </c>
      <c r="F33" s="15">
        <f t="shared" si="6"/>
        <v>335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270</v>
      </c>
      <c r="C34" s="16">
        <f>'[1]21'!C36</f>
        <v>0</v>
      </c>
      <c r="D34" s="16">
        <f>'[1]21'!D36</f>
        <v>65</v>
      </c>
      <c r="E34" s="16">
        <f>'[1]21'!E36</f>
        <v>0</v>
      </c>
      <c r="F34" s="15">
        <f t="shared" si="6"/>
        <v>335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270</v>
      </c>
      <c r="C35" s="16">
        <f>'[1]21'!C37</f>
        <v>0</v>
      </c>
      <c r="D35" s="16">
        <f>'[1]21'!D37</f>
        <v>65</v>
      </c>
      <c r="E35" s="16">
        <f>'[1]21'!E37</f>
        <v>0</v>
      </c>
      <c r="F35" s="15">
        <f t="shared" si="6"/>
        <v>335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270</v>
      </c>
      <c r="C36" s="16">
        <f>'[1]21'!C38</f>
        <v>0</v>
      </c>
      <c r="D36" s="16">
        <f>'[1]21'!D38</f>
        <v>65</v>
      </c>
      <c r="E36" s="16">
        <f>'[1]21'!E38</f>
        <v>0</v>
      </c>
      <c r="F36" s="15">
        <f t="shared" si="6"/>
        <v>335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270</v>
      </c>
      <c r="C37" s="16">
        <f>'[1]21'!C39</f>
        <v>0</v>
      </c>
      <c r="D37" s="16">
        <f>'[1]21'!D39</f>
        <v>65</v>
      </c>
      <c r="E37" s="16">
        <f>'[1]21'!E39</f>
        <v>0</v>
      </c>
      <c r="F37" s="15">
        <f t="shared" si="6"/>
        <v>335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270</v>
      </c>
      <c r="C38" s="16">
        <f>'[1]21'!C40</f>
        <v>0</v>
      </c>
      <c r="D38" s="16">
        <f>'[1]21'!D40</f>
        <v>65</v>
      </c>
      <c r="E38" s="16">
        <f>'[1]21'!E40</f>
        <v>0</v>
      </c>
      <c r="F38" s="15">
        <f t="shared" si="6"/>
        <v>335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270</v>
      </c>
      <c r="C39" s="16">
        <f>'[1]21'!C41</f>
        <v>0</v>
      </c>
      <c r="D39" s="16">
        <f>'[1]21'!D41</f>
        <v>65</v>
      </c>
      <c r="E39" s="16">
        <f>'[1]21'!E41</f>
        <v>0</v>
      </c>
      <c r="F39" s="15">
        <f t="shared" si="6"/>
        <v>335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270</v>
      </c>
      <c r="C40" s="16">
        <f>'[1]21'!C42</f>
        <v>0</v>
      </c>
      <c r="D40" s="16">
        <f>'[1]21'!D42</f>
        <v>65</v>
      </c>
      <c r="E40" s="16">
        <f>'[1]21'!E42</f>
        <v>0</v>
      </c>
      <c r="F40" s="15">
        <f t="shared" si="6"/>
        <v>335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270</v>
      </c>
      <c r="C41" s="16">
        <f>'[1]21'!C43</f>
        <v>0</v>
      </c>
      <c r="D41" s="16">
        <f>'[1]21'!D43</f>
        <v>65</v>
      </c>
      <c r="E41" s="16">
        <f>'[1]21'!E43</f>
        <v>0</v>
      </c>
      <c r="F41" s="15">
        <f t="shared" si="6"/>
        <v>335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270</v>
      </c>
      <c r="C42" s="16">
        <f>'[1]21'!C44</f>
        <v>0</v>
      </c>
      <c r="D42" s="16">
        <f>'[1]21'!D44</f>
        <v>65</v>
      </c>
      <c r="E42" s="16">
        <f>'[1]21'!E44</f>
        <v>0</v>
      </c>
      <c r="F42" s="15">
        <f t="shared" si="6"/>
        <v>335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270</v>
      </c>
      <c r="C43" s="16">
        <f>'[1]21'!C45</f>
        <v>0</v>
      </c>
      <c r="D43" s="16">
        <f>'[1]21'!D45</f>
        <v>65</v>
      </c>
      <c r="E43" s="16">
        <f>'[1]21'!E45</f>
        <v>0</v>
      </c>
      <c r="F43" s="15">
        <f t="shared" si="6"/>
        <v>335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270</v>
      </c>
      <c r="C44" s="16">
        <f>'[1]21'!C46</f>
        <v>0</v>
      </c>
      <c r="D44" s="16">
        <f>'[1]21'!D46</f>
        <v>65</v>
      </c>
      <c r="E44" s="16">
        <f>'[1]21'!E46</f>
        <v>0</v>
      </c>
      <c r="F44" s="15">
        <f t="shared" si="6"/>
        <v>335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270</v>
      </c>
      <c r="C45" s="16">
        <f>'[1]21'!C47</f>
        <v>0</v>
      </c>
      <c r="D45" s="16">
        <f>'[1]21'!D47</f>
        <v>65</v>
      </c>
      <c r="E45" s="16">
        <f>'[1]21'!E47</f>
        <v>0</v>
      </c>
      <c r="F45" s="15">
        <f t="shared" si="6"/>
        <v>335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270</v>
      </c>
      <c r="C46" s="16">
        <f>'[1]21'!C48</f>
        <v>0</v>
      </c>
      <c r="D46" s="16">
        <f>'[1]21'!D48</f>
        <v>65</v>
      </c>
      <c r="E46" s="16">
        <f>'[1]21'!E48</f>
        <v>0</v>
      </c>
      <c r="F46" s="15">
        <f t="shared" si="6"/>
        <v>335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270</v>
      </c>
      <c r="C47" s="16">
        <f>'[1]21'!C49</f>
        <v>0</v>
      </c>
      <c r="D47" s="16">
        <f>'[1]21'!D49</f>
        <v>65</v>
      </c>
      <c r="E47" s="16">
        <f>'[1]21'!E49</f>
        <v>0</v>
      </c>
      <c r="F47" s="15">
        <f t="shared" si="6"/>
        <v>335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270</v>
      </c>
      <c r="C48" s="16">
        <f>'[1]21'!C50</f>
        <v>0</v>
      </c>
      <c r="D48" s="16">
        <f>'[1]21'!D50</f>
        <v>65</v>
      </c>
      <c r="E48" s="16">
        <f>'[1]21'!E50</f>
        <v>0</v>
      </c>
      <c r="F48" s="15">
        <f t="shared" si="6"/>
        <v>335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270</v>
      </c>
      <c r="C49" s="16">
        <f>'[1]21'!C51</f>
        <v>0</v>
      </c>
      <c r="D49" s="16">
        <f>'[1]21'!D51</f>
        <v>65</v>
      </c>
      <c r="E49" s="16">
        <f>'[1]21'!E51</f>
        <v>0</v>
      </c>
      <c r="F49" s="15">
        <f t="shared" si="6"/>
        <v>335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270</v>
      </c>
      <c r="C50" s="16">
        <f>'[1]21'!C52</f>
        <v>0</v>
      </c>
      <c r="D50" s="16">
        <f>'[1]21'!D52</f>
        <v>65</v>
      </c>
      <c r="E50" s="16">
        <f>'[1]21'!E52</f>
        <v>0</v>
      </c>
      <c r="F50" s="15">
        <f t="shared" si="6"/>
        <v>335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270</v>
      </c>
      <c r="C51" s="16">
        <f>'[1]21'!C53</f>
        <v>0</v>
      </c>
      <c r="D51" s="16">
        <f>'[1]21'!D53</f>
        <v>65</v>
      </c>
      <c r="E51" s="16">
        <f>'[1]21'!E53</f>
        <v>0</v>
      </c>
      <c r="F51" s="15">
        <f t="shared" si="6"/>
        <v>335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270</v>
      </c>
      <c r="C52" s="16">
        <f>'[1]21'!C54</f>
        <v>0</v>
      </c>
      <c r="D52" s="16">
        <f>'[1]21'!D54</f>
        <v>65</v>
      </c>
      <c r="E52" s="16">
        <f>'[1]21'!E54</f>
        <v>0</v>
      </c>
      <c r="F52" s="15">
        <f t="shared" si="6"/>
        <v>335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270</v>
      </c>
      <c r="C53" s="16">
        <f>'[1]21'!C55</f>
        <v>0</v>
      </c>
      <c r="D53" s="16">
        <f>'[1]21'!D55</f>
        <v>65</v>
      </c>
      <c r="E53" s="16">
        <f>'[1]21'!E55</f>
        <v>0</v>
      </c>
      <c r="F53" s="15">
        <f t="shared" si="6"/>
        <v>335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270</v>
      </c>
      <c r="C54" s="16">
        <f>'[1]21'!C56</f>
        <v>0</v>
      </c>
      <c r="D54" s="16">
        <f>'[1]21'!D56</f>
        <v>65</v>
      </c>
      <c r="E54" s="16">
        <f>'[1]21'!E56</f>
        <v>0</v>
      </c>
      <c r="F54" s="15">
        <f t="shared" si="6"/>
        <v>335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270</v>
      </c>
      <c r="C55" s="16">
        <f>'[1]21'!C57</f>
        <v>0</v>
      </c>
      <c r="D55" s="16">
        <f>'[1]21'!D57</f>
        <v>65</v>
      </c>
      <c r="E55" s="16">
        <f>'[1]21'!E57</f>
        <v>0</v>
      </c>
      <c r="F55" s="15">
        <f t="shared" si="6"/>
        <v>335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270</v>
      </c>
      <c r="C56" s="16">
        <f>'[1]21'!C58</f>
        <v>0</v>
      </c>
      <c r="D56" s="16">
        <f>'[1]21'!D58</f>
        <v>65</v>
      </c>
      <c r="E56" s="16">
        <f>'[1]21'!E58</f>
        <v>0</v>
      </c>
      <c r="F56" s="15">
        <f t="shared" si="6"/>
        <v>335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270</v>
      </c>
      <c r="C57" s="16">
        <f>'[1]21'!C59</f>
        <v>0</v>
      </c>
      <c r="D57" s="16">
        <f>'[1]21'!D59</f>
        <v>65</v>
      </c>
      <c r="E57" s="16">
        <f>'[1]21'!E59</f>
        <v>0</v>
      </c>
      <c r="F57" s="15">
        <f t="shared" si="6"/>
        <v>335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270</v>
      </c>
      <c r="C58" s="16">
        <f>'[1]21'!C60</f>
        <v>0</v>
      </c>
      <c r="D58" s="16">
        <f>'[1]21'!D60</f>
        <v>65</v>
      </c>
      <c r="E58" s="16">
        <f>'[1]21'!E60</f>
        <v>0</v>
      </c>
      <c r="F58" s="15">
        <f t="shared" si="6"/>
        <v>335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270</v>
      </c>
      <c r="C59" s="16">
        <f>'[1]21'!C61</f>
        <v>0</v>
      </c>
      <c r="D59" s="16">
        <f>'[1]21'!D61</f>
        <v>65</v>
      </c>
      <c r="E59" s="16">
        <f>'[1]21'!E61</f>
        <v>0</v>
      </c>
      <c r="F59" s="15">
        <f t="shared" si="6"/>
        <v>335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270</v>
      </c>
      <c r="C60" s="16">
        <f>'[1]21'!C62</f>
        <v>0</v>
      </c>
      <c r="D60" s="16">
        <f>'[1]21'!D62</f>
        <v>65</v>
      </c>
      <c r="E60" s="16">
        <f>'[1]21'!E62</f>
        <v>0</v>
      </c>
      <c r="F60" s="15">
        <f t="shared" si="6"/>
        <v>335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270</v>
      </c>
      <c r="C61" s="16">
        <f>'[1]21'!C63</f>
        <v>0</v>
      </c>
      <c r="D61" s="16">
        <f>'[1]21'!D63</f>
        <v>65</v>
      </c>
      <c r="E61" s="16">
        <f>'[1]21'!E63</f>
        <v>0</v>
      </c>
      <c r="F61" s="15">
        <f t="shared" si="6"/>
        <v>335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270</v>
      </c>
      <c r="C62" s="16">
        <f>'[1]21'!C64</f>
        <v>0</v>
      </c>
      <c r="D62" s="16">
        <f>'[1]21'!D64</f>
        <v>65</v>
      </c>
      <c r="E62" s="16">
        <f>'[1]21'!E64</f>
        <v>0</v>
      </c>
      <c r="F62" s="15">
        <f t="shared" si="6"/>
        <v>335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270</v>
      </c>
      <c r="C63" s="16">
        <f>'[1]21'!C65</f>
        <v>0</v>
      </c>
      <c r="D63" s="16">
        <f>'[1]21'!D65</f>
        <v>65</v>
      </c>
      <c r="E63" s="16">
        <f>'[1]21'!E65</f>
        <v>0</v>
      </c>
      <c r="F63" s="15">
        <f t="shared" si="6"/>
        <v>335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270</v>
      </c>
      <c r="C64" s="16">
        <f>'[1]21'!C66</f>
        <v>0</v>
      </c>
      <c r="D64" s="16">
        <f>'[1]21'!D66</f>
        <v>65</v>
      </c>
      <c r="E64" s="16">
        <f>'[1]21'!E66</f>
        <v>0</v>
      </c>
      <c r="F64" s="15">
        <f t="shared" si="6"/>
        <v>335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270</v>
      </c>
      <c r="C65" s="16">
        <f>'[1]21'!C67</f>
        <v>0</v>
      </c>
      <c r="D65" s="16">
        <f>'[1]21'!D67</f>
        <v>65</v>
      </c>
      <c r="E65" s="16">
        <f>'[1]21'!E67</f>
        <v>0</v>
      </c>
      <c r="F65" s="15">
        <f t="shared" si="6"/>
        <v>335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270</v>
      </c>
      <c r="C66" s="16">
        <f>'[1]21'!C68</f>
        <v>0</v>
      </c>
      <c r="D66" s="16">
        <f>'[1]21'!D68</f>
        <v>65</v>
      </c>
      <c r="E66" s="16">
        <f>'[1]21'!E68</f>
        <v>0</v>
      </c>
      <c r="F66" s="15">
        <f t="shared" si="6"/>
        <v>335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270</v>
      </c>
      <c r="C67" s="16">
        <f>'[1]21'!C69</f>
        <v>0</v>
      </c>
      <c r="D67" s="16">
        <f>'[1]21'!D69</f>
        <v>65</v>
      </c>
      <c r="E67" s="16">
        <f>'[1]21'!E69</f>
        <v>0</v>
      </c>
      <c r="F67" s="15">
        <f t="shared" si="6"/>
        <v>335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270</v>
      </c>
      <c r="C68" s="16">
        <f>'[1]21'!C70</f>
        <v>0</v>
      </c>
      <c r="D68" s="16">
        <f>'[1]21'!D70</f>
        <v>65</v>
      </c>
      <c r="E68" s="16">
        <f>'[1]21'!E70</f>
        <v>0</v>
      </c>
      <c r="F68" s="15">
        <f t="shared" si="6"/>
        <v>335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270</v>
      </c>
      <c r="C69" s="16">
        <f>'[1]21'!C71</f>
        <v>0</v>
      </c>
      <c r="D69" s="16">
        <f>'[1]21'!D71</f>
        <v>65</v>
      </c>
      <c r="E69" s="16">
        <f>'[1]21'!E71</f>
        <v>0</v>
      </c>
      <c r="F69" s="15">
        <f t="shared" ref="F69:F98" si="17">SUM(B69:E69)</f>
        <v>335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270</v>
      </c>
      <c r="C70" s="16">
        <f>'[1]21'!C72</f>
        <v>0</v>
      </c>
      <c r="D70" s="16">
        <f>'[1]21'!D72</f>
        <v>65</v>
      </c>
      <c r="E70" s="16">
        <f>'[1]21'!E72</f>
        <v>0</v>
      </c>
      <c r="F70" s="15">
        <f t="shared" si="17"/>
        <v>335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270</v>
      </c>
      <c r="C71" s="16">
        <f>'[1]21'!C73</f>
        <v>0</v>
      </c>
      <c r="D71" s="16">
        <f>'[1]21'!D73</f>
        <v>65</v>
      </c>
      <c r="E71" s="16">
        <f>'[1]21'!E73</f>
        <v>0</v>
      </c>
      <c r="F71" s="15">
        <f t="shared" si="17"/>
        <v>335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270</v>
      </c>
      <c r="C72" s="16">
        <f>'[1]21'!C74</f>
        <v>0</v>
      </c>
      <c r="D72" s="16">
        <f>'[1]21'!D74</f>
        <v>65</v>
      </c>
      <c r="E72" s="16">
        <f>'[1]21'!E74</f>
        <v>0</v>
      </c>
      <c r="F72" s="15">
        <f t="shared" si="17"/>
        <v>335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270</v>
      </c>
      <c r="C73" s="16">
        <f>'[1]21'!C75</f>
        <v>0</v>
      </c>
      <c r="D73" s="16">
        <f>'[1]21'!D75</f>
        <v>65</v>
      </c>
      <c r="E73" s="16">
        <f>'[1]21'!E75</f>
        <v>0</v>
      </c>
      <c r="F73" s="15">
        <f t="shared" si="17"/>
        <v>335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270</v>
      </c>
      <c r="C74" s="16">
        <f>'[1]21'!C76</f>
        <v>0</v>
      </c>
      <c r="D74" s="16">
        <f>'[1]21'!D76</f>
        <v>65</v>
      </c>
      <c r="E74" s="16">
        <f>'[1]21'!E76</f>
        <v>0</v>
      </c>
      <c r="F74" s="15">
        <f t="shared" si="17"/>
        <v>335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270</v>
      </c>
      <c r="C75" s="16">
        <f>'[1]21'!C77</f>
        <v>0</v>
      </c>
      <c r="D75" s="16">
        <f>'[1]21'!D77</f>
        <v>65</v>
      </c>
      <c r="E75" s="16">
        <f>'[1]21'!E77</f>
        <v>0</v>
      </c>
      <c r="F75" s="15">
        <f t="shared" si="17"/>
        <v>335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270</v>
      </c>
      <c r="C76" s="16">
        <f>'[1]21'!C78</f>
        <v>0</v>
      </c>
      <c r="D76" s="16">
        <f>'[1]21'!D78</f>
        <v>65</v>
      </c>
      <c r="E76" s="16">
        <f>'[1]21'!E78</f>
        <v>0</v>
      </c>
      <c r="F76" s="15">
        <f t="shared" si="17"/>
        <v>335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270</v>
      </c>
      <c r="C77" s="16">
        <f>'[1]21'!C79</f>
        <v>0</v>
      </c>
      <c r="D77" s="16">
        <f>'[1]21'!D79</f>
        <v>65</v>
      </c>
      <c r="E77" s="16">
        <f>'[1]21'!E79</f>
        <v>0</v>
      </c>
      <c r="F77" s="15">
        <f t="shared" si="17"/>
        <v>335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270</v>
      </c>
      <c r="C78" s="16">
        <f>'[1]21'!C80</f>
        <v>0</v>
      </c>
      <c r="D78" s="16">
        <f>'[1]21'!D80</f>
        <v>65</v>
      </c>
      <c r="E78" s="16">
        <f>'[1]21'!E80</f>
        <v>0</v>
      </c>
      <c r="F78" s="15">
        <f t="shared" si="17"/>
        <v>335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270</v>
      </c>
      <c r="C79" s="16">
        <f>'[1]21'!C81</f>
        <v>0</v>
      </c>
      <c r="D79" s="16">
        <f>'[1]21'!D81</f>
        <v>65</v>
      </c>
      <c r="E79" s="16">
        <f>'[1]21'!E81</f>
        <v>0</v>
      </c>
      <c r="F79" s="15">
        <f t="shared" si="17"/>
        <v>335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270</v>
      </c>
      <c r="C80" s="16">
        <f>'[1]21'!C82</f>
        <v>0</v>
      </c>
      <c r="D80" s="16">
        <f>'[1]21'!D82</f>
        <v>65</v>
      </c>
      <c r="E80" s="16">
        <f>'[1]21'!E82</f>
        <v>0</v>
      </c>
      <c r="F80" s="15">
        <f t="shared" si="17"/>
        <v>335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270</v>
      </c>
      <c r="C81" s="16">
        <f>'[1]21'!C83</f>
        <v>0</v>
      </c>
      <c r="D81" s="16">
        <f>'[1]21'!D83</f>
        <v>65</v>
      </c>
      <c r="E81" s="16">
        <f>'[1]21'!E83</f>
        <v>0</v>
      </c>
      <c r="F81" s="15">
        <f t="shared" si="17"/>
        <v>335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270</v>
      </c>
      <c r="C82" s="16">
        <f>'[1]21'!C84</f>
        <v>0</v>
      </c>
      <c r="D82" s="16">
        <f>'[1]21'!D84</f>
        <v>65</v>
      </c>
      <c r="E82" s="16">
        <f>'[1]21'!E84</f>
        <v>0</v>
      </c>
      <c r="F82" s="15">
        <f t="shared" si="17"/>
        <v>335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270</v>
      </c>
      <c r="C83" s="16">
        <f>'[1]21'!C85</f>
        <v>0</v>
      </c>
      <c r="D83" s="16">
        <f>'[1]21'!D85</f>
        <v>65</v>
      </c>
      <c r="E83" s="16">
        <f>'[1]21'!E85</f>
        <v>0</v>
      </c>
      <c r="F83" s="15">
        <f t="shared" si="17"/>
        <v>335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270</v>
      </c>
      <c r="C84" s="16">
        <f>'[1]21'!C86</f>
        <v>0</v>
      </c>
      <c r="D84" s="16">
        <f>'[1]21'!D86</f>
        <v>65</v>
      </c>
      <c r="E84" s="16">
        <f>'[1]21'!E86</f>
        <v>0</v>
      </c>
      <c r="F84" s="15">
        <f t="shared" si="17"/>
        <v>335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270</v>
      </c>
      <c r="C85" s="16">
        <f>'[1]21'!C87</f>
        <v>0</v>
      </c>
      <c r="D85" s="16">
        <f>'[1]21'!D87</f>
        <v>65</v>
      </c>
      <c r="E85" s="16">
        <f>'[1]21'!E87</f>
        <v>0</v>
      </c>
      <c r="F85" s="15">
        <f t="shared" si="17"/>
        <v>335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270</v>
      </c>
      <c r="C86" s="16">
        <f>'[1]21'!C88</f>
        <v>0</v>
      </c>
      <c r="D86" s="16">
        <f>'[1]21'!D88</f>
        <v>65</v>
      </c>
      <c r="E86" s="16">
        <f>'[1]21'!E88</f>
        <v>0</v>
      </c>
      <c r="F86" s="15">
        <f t="shared" si="17"/>
        <v>335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270</v>
      </c>
      <c r="C87" s="16">
        <f>'[1]21'!C89</f>
        <v>0</v>
      </c>
      <c r="D87" s="16">
        <f>'[1]21'!D89</f>
        <v>65</v>
      </c>
      <c r="E87" s="16">
        <f>'[1]21'!E89</f>
        <v>0</v>
      </c>
      <c r="F87" s="15">
        <f t="shared" si="17"/>
        <v>335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270</v>
      </c>
      <c r="C88" s="16">
        <f>'[1]21'!C90</f>
        <v>0</v>
      </c>
      <c r="D88" s="16">
        <f>'[1]21'!D90</f>
        <v>65</v>
      </c>
      <c r="E88" s="16">
        <f>'[1]21'!E90</f>
        <v>0</v>
      </c>
      <c r="F88" s="15">
        <f t="shared" si="17"/>
        <v>335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270</v>
      </c>
      <c r="C89" s="16">
        <f>'[1]21'!C91</f>
        <v>0</v>
      </c>
      <c r="D89" s="16">
        <f>'[1]21'!D91</f>
        <v>65</v>
      </c>
      <c r="E89" s="16">
        <f>'[1]21'!E91</f>
        <v>0</v>
      </c>
      <c r="F89" s="15">
        <f t="shared" si="17"/>
        <v>335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270</v>
      </c>
      <c r="C90" s="16">
        <f>'[1]21'!C92</f>
        <v>0</v>
      </c>
      <c r="D90" s="16">
        <f>'[1]21'!D92</f>
        <v>65</v>
      </c>
      <c r="E90" s="16">
        <f>'[1]21'!E92</f>
        <v>0</v>
      </c>
      <c r="F90" s="15">
        <f t="shared" si="17"/>
        <v>335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270</v>
      </c>
      <c r="C91" s="16">
        <f>'[1]21'!C93</f>
        <v>0</v>
      </c>
      <c r="D91" s="16">
        <f>'[1]21'!D93</f>
        <v>65</v>
      </c>
      <c r="E91" s="16">
        <f>'[1]21'!E93</f>
        <v>0</v>
      </c>
      <c r="F91" s="15">
        <f t="shared" si="17"/>
        <v>335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270</v>
      </c>
      <c r="C92" s="16">
        <f>'[1]21'!C94</f>
        <v>0</v>
      </c>
      <c r="D92" s="16">
        <f>'[1]21'!D94</f>
        <v>65</v>
      </c>
      <c r="E92" s="16">
        <f>'[1]21'!E94</f>
        <v>0</v>
      </c>
      <c r="F92" s="15">
        <f t="shared" si="17"/>
        <v>335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270</v>
      </c>
      <c r="C93" s="16">
        <f>'[1]21'!C95</f>
        <v>0</v>
      </c>
      <c r="D93" s="16">
        <f>'[1]21'!D95</f>
        <v>65</v>
      </c>
      <c r="E93" s="16">
        <f>'[1]21'!E95</f>
        <v>0</v>
      </c>
      <c r="F93" s="15">
        <f t="shared" si="17"/>
        <v>335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270</v>
      </c>
      <c r="C94" s="16">
        <f>'[1]21'!C96</f>
        <v>0</v>
      </c>
      <c r="D94" s="16">
        <f>'[1]21'!D96</f>
        <v>65</v>
      </c>
      <c r="E94" s="16">
        <f>'[1]21'!E96</f>
        <v>0</v>
      </c>
      <c r="F94" s="15">
        <f t="shared" si="17"/>
        <v>335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270</v>
      </c>
      <c r="C95" s="16">
        <f>'[1]21'!C97</f>
        <v>0</v>
      </c>
      <c r="D95" s="16">
        <f>'[1]21'!D97</f>
        <v>65</v>
      </c>
      <c r="E95" s="16">
        <f>'[1]21'!E97</f>
        <v>0</v>
      </c>
      <c r="F95" s="15">
        <f t="shared" si="17"/>
        <v>335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270</v>
      </c>
      <c r="C96" s="16">
        <f>'[1]21'!C98</f>
        <v>0</v>
      </c>
      <c r="D96" s="16">
        <f>'[1]21'!D98</f>
        <v>65</v>
      </c>
      <c r="E96" s="16">
        <f>'[1]21'!E98</f>
        <v>0</v>
      </c>
      <c r="F96" s="15">
        <f t="shared" si="17"/>
        <v>335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270</v>
      </c>
      <c r="C97" s="16">
        <f>'[1]21'!C99</f>
        <v>0</v>
      </c>
      <c r="D97" s="16">
        <f>'[1]21'!D99</f>
        <v>65</v>
      </c>
      <c r="E97" s="16">
        <f>'[1]21'!E99</f>
        <v>0</v>
      </c>
      <c r="F97" s="15">
        <f t="shared" si="17"/>
        <v>335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270</v>
      </c>
      <c r="C98" s="16">
        <f>'[1]21'!C100</f>
        <v>0</v>
      </c>
      <c r="D98" s="16">
        <f>'[1]21'!D100</f>
        <v>65</v>
      </c>
      <c r="E98" s="16">
        <f>'[1]21'!E100</f>
        <v>0</v>
      </c>
      <c r="F98" s="15">
        <f t="shared" si="17"/>
        <v>335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45343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'[2]21'!B5</f>
        <v>0</v>
      </c>
      <c r="C3" s="199">
        <f>'[2]21'!C5</f>
        <v>0</v>
      </c>
      <c r="D3" s="199">
        <f>'[2]21'!D5</f>
        <v>0</v>
      </c>
      <c r="E3" s="199">
        <f>'[2]21'!E5</f>
        <v>0</v>
      </c>
      <c r="F3" s="15">
        <f>SUM(B3:E3)</f>
        <v>0</v>
      </c>
      <c r="G3" s="198">
        <f>'[2]21'!H5</f>
        <v>0</v>
      </c>
      <c r="H3" s="199">
        <f>'[2]21'!I5</f>
        <v>0</v>
      </c>
      <c r="I3" s="199">
        <f>'[2]21'!J5</f>
        <v>0</v>
      </c>
      <c r="J3" s="199">
        <f>'[2]21'!K5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'[2]21'!B6</f>
        <v>0</v>
      </c>
      <c r="C4" s="199">
        <f>'[2]21'!C6</f>
        <v>0</v>
      </c>
      <c r="D4" s="199">
        <f>'[2]21'!D6</f>
        <v>0</v>
      </c>
      <c r="E4" s="199">
        <f>'[2]21'!E6</f>
        <v>0</v>
      </c>
      <c r="F4" s="15">
        <f>SUM(B4:E4)</f>
        <v>0</v>
      </c>
      <c r="G4" s="198">
        <f>'[2]21'!H6</f>
        <v>0</v>
      </c>
      <c r="H4" s="199">
        <f>'[2]21'!I6</f>
        <v>0</v>
      </c>
      <c r="I4" s="199">
        <f>'[2]21'!J6</f>
        <v>0</v>
      </c>
      <c r="J4" s="199">
        <f>'[2]21'!K6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'[2]21'!B7</f>
        <v>0</v>
      </c>
      <c r="C5" s="199">
        <f>'[2]21'!C7</f>
        <v>0</v>
      </c>
      <c r="D5" s="199">
        <f>'[2]21'!D7</f>
        <v>0</v>
      </c>
      <c r="E5" s="199">
        <f>'[2]21'!E7</f>
        <v>0</v>
      </c>
      <c r="F5" s="15">
        <f t="shared" ref="F5:F68" si="6">SUM(B5:E5)</f>
        <v>0</v>
      </c>
      <c r="G5" s="198">
        <f>'[2]21'!H7</f>
        <v>0</v>
      </c>
      <c r="H5" s="199">
        <f>'[2]21'!I7</f>
        <v>0</v>
      </c>
      <c r="I5" s="199">
        <f>'[2]21'!J7</f>
        <v>0</v>
      </c>
      <c r="J5" s="199">
        <f>'[2]21'!K7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'[2]21'!B8</f>
        <v>0</v>
      </c>
      <c r="C6" s="199">
        <f>'[2]21'!C8</f>
        <v>0</v>
      </c>
      <c r="D6" s="199">
        <f>'[2]21'!D8</f>
        <v>0</v>
      </c>
      <c r="E6" s="199">
        <f>'[2]21'!E8</f>
        <v>0</v>
      </c>
      <c r="F6" s="15">
        <f t="shared" si="6"/>
        <v>0</v>
      </c>
      <c r="G6" s="198">
        <f>'[2]21'!H8</f>
        <v>0</v>
      </c>
      <c r="H6" s="199">
        <f>'[2]21'!I8</f>
        <v>0</v>
      </c>
      <c r="I6" s="199">
        <f>'[2]21'!J8</f>
        <v>0</v>
      </c>
      <c r="J6" s="199">
        <f>'[2]21'!K8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'[2]21'!B9</f>
        <v>0</v>
      </c>
      <c r="C7" s="199">
        <f>'[2]21'!C9</f>
        <v>0</v>
      </c>
      <c r="D7" s="199">
        <f>'[2]21'!D9</f>
        <v>0</v>
      </c>
      <c r="E7" s="199">
        <f>'[2]21'!E9</f>
        <v>0</v>
      </c>
      <c r="F7" s="15">
        <f t="shared" si="6"/>
        <v>0</v>
      </c>
      <c r="G7" s="198">
        <f>'[2]21'!H9</f>
        <v>0</v>
      </c>
      <c r="H7" s="199">
        <f>'[2]21'!I9</f>
        <v>0</v>
      </c>
      <c r="I7" s="199">
        <f>'[2]21'!J9</f>
        <v>0</v>
      </c>
      <c r="J7" s="199">
        <f>'[2]21'!K9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'[2]21'!B10</f>
        <v>0</v>
      </c>
      <c r="C8" s="199">
        <f>'[2]21'!C10</f>
        <v>0</v>
      </c>
      <c r="D8" s="199">
        <f>'[2]21'!D10</f>
        <v>0</v>
      </c>
      <c r="E8" s="199">
        <f>'[2]21'!E10</f>
        <v>0</v>
      </c>
      <c r="F8" s="15">
        <f t="shared" si="6"/>
        <v>0</v>
      </c>
      <c r="G8" s="198">
        <f>'[2]21'!H10</f>
        <v>0</v>
      </c>
      <c r="H8" s="199">
        <f>'[2]21'!I10</f>
        <v>0</v>
      </c>
      <c r="I8" s="199">
        <f>'[2]21'!J10</f>
        <v>0</v>
      </c>
      <c r="J8" s="199">
        <f>'[2]21'!K10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'[2]21'!B11</f>
        <v>0</v>
      </c>
      <c r="C9" s="199">
        <f>'[2]21'!C11</f>
        <v>0</v>
      </c>
      <c r="D9" s="199">
        <f>'[2]21'!D11</f>
        <v>0</v>
      </c>
      <c r="E9" s="199">
        <f>'[2]21'!E11</f>
        <v>0</v>
      </c>
      <c r="F9" s="15">
        <f t="shared" si="6"/>
        <v>0</v>
      </c>
      <c r="G9" s="198">
        <f>'[2]21'!H11</f>
        <v>0</v>
      </c>
      <c r="H9" s="199">
        <f>'[2]21'!I11</f>
        <v>0</v>
      </c>
      <c r="I9" s="199">
        <f>'[2]21'!J11</f>
        <v>0</v>
      </c>
      <c r="J9" s="199">
        <f>'[2]21'!K11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'[2]21'!B12</f>
        <v>0</v>
      </c>
      <c r="C10" s="199">
        <f>'[2]21'!C12</f>
        <v>0</v>
      </c>
      <c r="D10" s="199">
        <f>'[2]21'!D12</f>
        <v>0</v>
      </c>
      <c r="E10" s="199">
        <f>'[2]21'!E12</f>
        <v>0</v>
      </c>
      <c r="F10" s="15">
        <f t="shared" si="6"/>
        <v>0</v>
      </c>
      <c r="G10" s="198">
        <f>'[2]21'!H12</f>
        <v>0</v>
      </c>
      <c r="H10" s="199">
        <f>'[2]21'!I12</f>
        <v>0</v>
      </c>
      <c r="I10" s="199">
        <f>'[2]21'!J12</f>
        <v>0</v>
      </c>
      <c r="J10" s="199">
        <f>'[2]21'!K12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'[2]21'!B13</f>
        <v>0</v>
      </c>
      <c r="C11" s="199">
        <f>'[2]21'!C13</f>
        <v>0</v>
      </c>
      <c r="D11" s="199">
        <f>'[2]21'!D13</f>
        <v>0</v>
      </c>
      <c r="E11" s="199">
        <f>'[2]21'!E13</f>
        <v>0</v>
      </c>
      <c r="F11" s="15">
        <f t="shared" si="6"/>
        <v>0</v>
      </c>
      <c r="G11" s="198">
        <f>'[2]21'!H13</f>
        <v>0</v>
      </c>
      <c r="H11" s="199">
        <f>'[2]21'!I13</f>
        <v>0</v>
      </c>
      <c r="I11" s="199">
        <f>'[2]21'!J13</f>
        <v>0</v>
      </c>
      <c r="J11" s="199">
        <f>'[2]21'!K13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'[2]21'!B14</f>
        <v>0</v>
      </c>
      <c r="C12" s="199">
        <f>'[2]21'!C14</f>
        <v>0</v>
      </c>
      <c r="D12" s="199">
        <f>'[2]21'!D14</f>
        <v>0</v>
      </c>
      <c r="E12" s="199">
        <f>'[2]21'!E14</f>
        <v>0</v>
      </c>
      <c r="F12" s="15">
        <f t="shared" si="6"/>
        <v>0</v>
      </c>
      <c r="G12" s="198">
        <f>'[2]21'!H14</f>
        <v>0</v>
      </c>
      <c r="H12" s="199">
        <f>'[2]21'!I14</f>
        <v>0</v>
      </c>
      <c r="I12" s="199">
        <f>'[2]21'!J14</f>
        <v>0</v>
      </c>
      <c r="J12" s="199">
        <f>'[2]21'!K14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'[2]21'!B15</f>
        <v>0</v>
      </c>
      <c r="C13" s="199">
        <f>'[2]21'!C15</f>
        <v>0</v>
      </c>
      <c r="D13" s="199">
        <f>'[2]21'!D15</f>
        <v>0</v>
      </c>
      <c r="E13" s="199">
        <f>'[2]21'!E15</f>
        <v>0</v>
      </c>
      <c r="F13" s="15">
        <f t="shared" si="6"/>
        <v>0</v>
      </c>
      <c r="G13" s="198">
        <f>'[2]21'!H15</f>
        <v>0</v>
      </c>
      <c r="H13" s="199">
        <f>'[2]21'!I15</f>
        <v>0</v>
      </c>
      <c r="I13" s="199">
        <f>'[2]21'!J15</f>
        <v>0</v>
      </c>
      <c r="J13" s="199">
        <f>'[2]21'!K15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'[2]21'!B16</f>
        <v>0</v>
      </c>
      <c r="C14" s="199">
        <f>'[2]21'!C16</f>
        <v>0</v>
      </c>
      <c r="D14" s="199">
        <f>'[2]21'!D16</f>
        <v>0</v>
      </c>
      <c r="E14" s="199">
        <f>'[2]21'!E16</f>
        <v>0</v>
      </c>
      <c r="F14" s="15">
        <f t="shared" si="6"/>
        <v>0</v>
      </c>
      <c r="G14" s="198">
        <f>'[2]21'!H16</f>
        <v>0</v>
      </c>
      <c r="H14" s="199">
        <f>'[2]21'!I16</f>
        <v>0</v>
      </c>
      <c r="I14" s="199">
        <f>'[2]21'!J16</f>
        <v>0</v>
      </c>
      <c r="J14" s="199">
        <f>'[2]21'!K16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'[2]21'!B17</f>
        <v>0</v>
      </c>
      <c r="C15" s="199">
        <f>'[2]21'!C17</f>
        <v>0</v>
      </c>
      <c r="D15" s="199">
        <f>'[2]21'!D17</f>
        <v>0</v>
      </c>
      <c r="E15" s="199">
        <f>'[2]21'!E17</f>
        <v>0</v>
      </c>
      <c r="F15" s="15">
        <f t="shared" si="6"/>
        <v>0</v>
      </c>
      <c r="G15" s="198">
        <f>'[2]21'!H17</f>
        <v>0</v>
      </c>
      <c r="H15" s="199">
        <f>'[2]21'!I17</f>
        <v>0</v>
      </c>
      <c r="I15" s="199">
        <f>'[2]21'!J17</f>
        <v>0</v>
      </c>
      <c r="J15" s="199">
        <f>'[2]21'!K17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'[2]21'!B18</f>
        <v>0</v>
      </c>
      <c r="C16" s="199">
        <f>'[2]21'!C18</f>
        <v>0</v>
      </c>
      <c r="D16" s="199">
        <f>'[2]21'!D18</f>
        <v>0</v>
      </c>
      <c r="E16" s="199">
        <f>'[2]21'!E18</f>
        <v>0</v>
      </c>
      <c r="F16" s="15">
        <f t="shared" si="6"/>
        <v>0</v>
      </c>
      <c r="G16" s="198">
        <f>'[2]21'!H18</f>
        <v>0</v>
      </c>
      <c r="H16" s="199">
        <f>'[2]21'!I18</f>
        <v>0</v>
      </c>
      <c r="I16" s="199">
        <f>'[2]21'!J18</f>
        <v>0</v>
      </c>
      <c r="J16" s="199">
        <f>'[2]21'!K18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'[2]21'!B19</f>
        <v>0</v>
      </c>
      <c r="C17" s="199">
        <f>'[2]21'!C19</f>
        <v>0</v>
      </c>
      <c r="D17" s="199">
        <f>'[2]21'!D19</f>
        <v>0</v>
      </c>
      <c r="E17" s="199">
        <f>'[2]21'!E19</f>
        <v>0</v>
      </c>
      <c r="F17" s="15">
        <f t="shared" si="6"/>
        <v>0</v>
      </c>
      <c r="G17" s="198">
        <f>'[2]21'!H19</f>
        <v>0</v>
      </c>
      <c r="H17" s="199">
        <f>'[2]21'!I19</f>
        <v>0</v>
      </c>
      <c r="I17" s="199">
        <f>'[2]21'!J19</f>
        <v>0</v>
      </c>
      <c r="J17" s="199">
        <f>'[2]21'!K19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'[2]21'!B20</f>
        <v>0</v>
      </c>
      <c r="C18" s="199">
        <f>'[2]21'!C20</f>
        <v>0</v>
      </c>
      <c r="D18" s="199">
        <f>'[2]21'!D20</f>
        <v>0</v>
      </c>
      <c r="E18" s="199">
        <f>'[2]21'!E20</f>
        <v>0</v>
      </c>
      <c r="F18" s="15">
        <f t="shared" si="6"/>
        <v>0</v>
      </c>
      <c r="G18" s="198">
        <f>'[2]21'!H20</f>
        <v>0</v>
      </c>
      <c r="H18" s="199">
        <f>'[2]21'!I20</f>
        <v>0</v>
      </c>
      <c r="I18" s="199">
        <f>'[2]21'!J20</f>
        <v>0</v>
      </c>
      <c r="J18" s="199">
        <f>'[2]21'!K20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'[2]21'!B21</f>
        <v>0</v>
      </c>
      <c r="C19" s="199">
        <f>'[2]21'!C21</f>
        <v>0</v>
      </c>
      <c r="D19" s="199">
        <f>'[2]21'!D21</f>
        <v>0</v>
      </c>
      <c r="E19" s="199">
        <f>'[2]21'!E21</f>
        <v>0</v>
      </c>
      <c r="F19" s="15">
        <f t="shared" si="6"/>
        <v>0</v>
      </c>
      <c r="G19" s="198">
        <f>'[2]21'!H21</f>
        <v>0</v>
      </c>
      <c r="H19" s="199">
        <f>'[2]21'!I21</f>
        <v>0</v>
      </c>
      <c r="I19" s="199">
        <f>'[2]21'!J21</f>
        <v>0</v>
      </c>
      <c r="J19" s="199">
        <f>'[2]21'!K21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'[2]21'!B22</f>
        <v>0</v>
      </c>
      <c r="C20" s="199">
        <f>'[2]21'!C22</f>
        <v>0</v>
      </c>
      <c r="D20" s="199">
        <f>'[2]21'!D22</f>
        <v>0</v>
      </c>
      <c r="E20" s="199">
        <f>'[2]21'!E22</f>
        <v>0</v>
      </c>
      <c r="F20" s="15">
        <f t="shared" si="6"/>
        <v>0</v>
      </c>
      <c r="G20" s="198">
        <f>'[2]21'!H22</f>
        <v>0</v>
      </c>
      <c r="H20" s="199">
        <f>'[2]21'!I22</f>
        <v>0</v>
      </c>
      <c r="I20" s="199">
        <f>'[2]21'!J22</f>
        <v>0</v>
      </c>
      <c r="J20" s="199">
        <f>'[2]21'!K22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'[2]21'!B23</f>
        <v>0</v>
      </c>
      <c r="C21" s="199">
        <f>'[2]21'!C23</f>
        <v>0</v>
      </c>
      <c r="D21" s="199">
        <f>'[2]21'!D23</f>
        <v>0</v>
      </c>
      <c r="E21" s="199">
        <f>'[2]21'!E23</f>
        <v>0</v>
      </c>
      <c r="F21" s="15">
        <f t="shared" si="6"/>
        <v>0</v>
      </c>
      <c r="G21" s="198">
        <f>'[2]21'!H23</f>
        <v>0</v>
      </c>
      <c r="H21" s="199">
        <f>'[2]21'!I23</f>
        <v>0</v>
      </c>
      <c r="I21" s="199">
        <f>'[2]21'!J23</f>
        <v>0</v>
      </c>
      <c r="J21" s="199">
        <f>'[2]21'!K23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'[2]21'!B24</f>
        <v>0</v>
      </c>
      <c r="C22" s="199">
        <f>'[2]21'!C24</f>
        <v>0</v>
      </c>
      <c r="D22" s="199">
        <f>'[2]21'!D24</f>
        <v>0</v>
      </c>
      <c r="E22" s="199">
        <f>'[2]21'!E24</f>
        <v>0</v>
      </c>
      <c r="F22" s="15">
        <f t="shared" si="6"/>
        <v>0</v>
      </c>
      <c r="G22" s="198">
        <f>'[2]21'!H24</f>
        <v>0</v>
      </c>
      <c r="H22" s="199">
        <f>'[2]21'!I24</f>
        <v>0</v>
      </c>
      <c r="I22" s="199">
        <f>'[2]21'!J24</f>
        <v>0</v>
      </c>
      <c r="J22" s="199">
        <f>'[2]21'!K24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'[2]21'!B25</f>
        <v>0</v>
      </c>
      <c r="C23" s="199">
        <f>'[2]21'!C25</f>
        <v>0</v>
      </c>
      <c r="D23" s="199">
        <f>'[2]21'!D25</f>
        <v>0</v>
      </c>
      <c r="E23" s="199">
        <f>'[2]21'!E25</f>
        <v>0</v>
      </c>
      <c r="F23" s="15">
        <f t="shared" si="6"/>
        <v>0</v>
      </c>
      <c r="G23" s="198">
        <f>'[2]21'!H25</f>
        <v>0</v>
      </c>
      <c r="H23" s="199">
        <f>'[2]21'!I25</f>
        <v>0</v>
      </c>
      <c r="I23" s="199">
        <f>'[2]21'!J25</f>
        <v>0</v>
      </c>
      <c r="J23" s="199">
        <f>'[2]21'!K25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'[2]21'!B26</f>
        <v>0</v>
      </c>
      <c r="C24" s="199">
        <f>'[2]21'!C26</f>
        <v>0</v>
      </c>
      <c r="D24" s="199">
        <f>'[2]21'!D26</f>
        <v>0</v>
      </c>
      <c r="E24" s="199">
        <f>'[2]21'!E26</f>
        <v>0</v>
      </c>
      <c r="F24" s="15">
        <f t="shared" si="6"/>
        <v>0</v>
      </c>
      <c r="G24" s="198">
        <f>'[2]21'!H26</f>
        <v>0</v>
      </c>
      <c r="H24" s="199">
        <f>'[2]21'!I26</f>
        <v>0</v>
      </c>
      <c r="I24" s="199">
        <f>'[2]21'!J26</f>
        <v>0</v>
      </c>
      <c r="J24" s="199">
        <f>'[2]21'!K26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'[2]21'!B27</f>
        <v>0</v>
      </c>
      <c r="C25" s="199">
        <f>'[2]21'!C27</f>
        <v>0</v>
      </c>
      <c r="D25" s="199">
        <f>'[2]21'!D27</f>
        <v>0</v>
      </c>
      <c r="E25" s="199">
        <f>'[2]21'!E27</f>
        <v>0</v>
      </c>
      <c r="F25" s="15">
        <f t="shared" si="6"/>
        <v>0</v>
      </c>
      <c r="G25" s="198">
        <f>'[2]21'!H27</f>
        <v>0</v>
      </c>
      <c r="H25" s="199">
        <f>'[2]21'!I27</f>
        <v>0</v>
      </c>
      <c r="I25" s="199">
        <f>'[2]21'!J27</f>
        <v>0</v>
      </c>
      <c r="J25" s="199">
        <f>'[2]21'!K27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'[2]21'!B28</f>
        <v>0</v>
      </c>
      <c r="C26" s="199">
        <f>'[2]21'!C28</f>
        <v>0</v>
      </c>
      <c r="D26" s="199">
        <f>'[2]21'!D28</f>
        <v>0</v>
      </c>
      <c r="E26" s="199">
        <f>'[2]21'!E28</f>
        <v>0</v>
      </c>
      <c r="F26" s="15">
        <f t="shared" si="6"/>
        <v>0</v>
      </c>
      <c r="G26" s="198">
        <f>'[2]21'!H28</f>
        <v>0</v>
      </c>
      <c r="H26" s="199">
        <f>'[2]21'!I28</f>
        <v>0</v>
      </c>
      <c r="I26" s="199">
        <f>'[2]21'!J28</f>
        <v>0</v>
      </c>
      <c r="J26" s="199">
        <f>'[2]21'!K28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'[2]21'!B29</f>
        <v>0</v>
      </c>
      <c r="C27" s="199">
        <f>'[2]21'!C29</f>
        <v>0</v>
      </c>
      <c r="D27" s="199">
        <f>'[2]21'!D29</f>
        <v>0</v>
      </c>
      <c r="E27" s="199">
        <f>'[2]21'!E29</f>
        <v>0</v>
      </c>
      <c r="F27" s="15">
        <f t="shared" si="6"/>
        <v>0</v>
      </c>
      <c r="G27" s="198">
        <f>'[2]21'!H29</f>
        <v>0</v>
      </c>
      <c r="H27" s="199">
        <f>'[2]21'!I29</f>
        <v>0</v>
      </c>
      <c r="I27" s="199">
        <f>'[2]21'!J29</f>
        <v>0</v>
      </c>
      <c r="J27" s="199">
        <f>'[2]21'!K29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'[2]21'!B30</f>
        <v>0</v>
      </c>
      <c r="C28" s="199">
        <f>'[2]21'!C30</f>
        <v>0</v>
      </c>
      <c r="D28" s="199">
        <f>'[2]21'!D30</f>
        <v>0</v>
      </c>
      <c r="E28" s="199">
        <f>'[2]21'!E30</f>
        <v>0</v>
      </c>
      <c r="F28" s="15">
        <f t="shared" si="6"/>
        <v>0</v>
      </c>
      <c r="G28" s="198">
        <f>'[2]21'!H30</f>
        <v>0</v>
      </c>
      <c r="H28" s="199">
        <f>'[2]21'!I30</f>
        <v>0</v>
      </c>
      <c r="I28" s="199">
        <f>'[2]21'!J30</f>
        <v>0</v>
      </c>
      <c r="J28" s="199">
        <f>'[2]21'!K30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'[2]21'!B31</f>
        <v>0</v>
      </c>
      <c r="C29" s="199">
        <f>'[2]21'!C31</f>
        <v>0</v>
      </c>
      <c r="D29" s="199">
        <f>'[2]21'!D31</f>
        <v>0</v>
      </c>
      <c r="E29" s="199">
        <f>'[2]21'!E31</f>
        <v>0</v>
      </c>
      <c r="F29" s="15">
        <f t="shared" si="6"/>
        <v>0</v>
      </c>
      <c r="G29" s="198">
        <f>'[2]21'!H31</f>
        <v>0</v>
      </c>
      <c r="H29" s="199">
        <f>'[2]21'!I31</f>
        <v>0</v>
      </c>
      <c r="I29" s="199">
        <f>'[2]21'!J31</f>
        <v>0</v>
      </c>
      <c r="J29" s="199">
        <f>'[2]21'!K31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'[2]21'!B32</f>
        <v>0</v>
      </c>
      <c r="C30" s="199">
        <f>'[2]21'!C32</f>
        <v>0</v>
      </c>
      <c r="D30" s="199">
        <f>'[2]21'!D32</f>
        <v>0</v>
      </c>
      <c r="E30" s="199">
        <f>'[2]21'!E32</f>
        <v>0</v>
      </c>
      <c r="F30" s="15">
        <f t="shared" si="6"/>
        <v>0</v>
      </c>
      <c r="G30" s="198">
        <f>'[2]21'!H32</f>
        <v>0</v>
      </c>
      <c r="H30" s="199">
        <f>'[2]21'!I32</f>
        <v>0</v>
      </c>
      <c r="I30" s="199">
        <f>'[2]21'!J32</f>
        <v>0</v>
      </c>
      <c r="J30" s="199">
        <f>'[2]21'!K32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'[2]21'!B33</f>
        <v>0</v>
      </c>
      <c r="C31" s="199">
        <f>'[2]21'!C33</f>
        <v>0</v>
      </c>
      <c r="D31" s="199">
        <f>'[2]21'!D33</f>
        <v>0</v>
      </c>
      <c r="E31" s="199">
        <f>'[2]21'!E33</f>
        <v>0</v>
      </c>
      <c r="F31" s="15">
        <f t="shared" si="6"/>
        <v>0</v>
      </c>
      <c r="G31" s="198">
        <f>'[2]21'!H33</f>
        <v>0</v>
      </c>
      <c r="H31" s="199">
        <f>'[2]21'!I33</f>
        <v>0</v>
      </c>
      <c r="I31" s="199">
        <f>'[2]21'!J33</f>
        <v>0</v>
      </c>
      <c r="J31" s="199">
        <f>'[2]21'!K33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'[2]21'!B34</f>
        <v>0</v>
      </c>
      <c r="C32" s="199">
        <f>'[2]21'!C34</f>
        <v>0</v>
      </c>
      <c r="D32" s="199">
        <f>'[2]21'!D34</f>
        <v>0</v>
      </c>
      <c r="E32" s="199">
        <f>'[2]21'!E34</f>
        <v>0</v>
      </c>
      <c r="F32" s="15">
        <f t="shared" si="6"/>
        <v>0</v>
      </c>
      <c r="G32" s="198">
        <f>'[2]21'!H34</f>
        <v>0</v>
      </c>
      <c r="H32" s="199">
        <f>'[2]21'!I34</f>
        <v>0</v>
      </c>
      <c r="I32" s="199">
        <f>'[2]21'!J34</f>
        <v>0</v>
      </c>
      <c r="J32" s="199">
        <f>'[2]21'!K34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'[2]21'!B35</f>
        <v>0</v>
      </c>
      <c r="C33" s="199">
        <f>'[2]21'!C35</f>
        <v>0</v>
      </c>
      <c r="D33" s="199">
        <f>'[2]21'!D35</f>
        <v>0</v>
      </c>
      <c r="E33" s="199">
        <f>'[2]21'!E35</f>
        <v>0</v>
      </c>
      <c r="F33" s="15">
        <f t="shared" si="6"/>
        <v>0</v>
      </c>
      <c r="G33" s="198">
        <f>'[2]21'!H35</f>
        <v>0</v>
      </c>
      <c r="H33" s="199">
        <f>'[2]21'!I35</f>
        <v>0</v>
      </c>
      <c r="I33" s="199">
        <f>'[2]21'!J35</f>
        <v>0</v>
      </c>
      <c r="J33" s="199">
        <f>'[2]21'!K35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'[2]21'!B36</f>
        <v>0</v>
      </c>
      <c r="C34" s="199">
        <f>'[2]21'!C36</f>
        <v>0</v>
      </c>
      <c r="D34" s="199">
        <f>'[2]21'!D36</f>
        <v>0</v>
      </c>
      <c r="E34" s="199">
        <f>'[2]21'!E36</f>
        <v>0</v>
      </c>
      <c r="F34" s="15">
        <f t="shared" si="6"/>
        <v>0</v>
      </c>
      <c r="G34" s="198">
        <f>'[2]21'!H36</f>
        <v>0</v>
      </c>
      <c r="H34" s="199">
        <f>'[2]21'!I36</f>
        <v>0</v>
      </c>
      <c r="I34" s="199">
        <f>'[2]21'!J36</f>
        <v>0</v>
      </c>
      <c r="J34" s="199">
        <f>'[2]21'!K36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'[2]21'!B37</f>
        <v>0</v>
      </c>
      <c r="C35" s="199">
        <f>'[2]21'!C37</f>
        <v>0</v>
      </c>
      <c r="D35" s="199">
        <f>'[2]21'!D37</f>
        <v>0</v>
      </c>
      <c r="E35" s="199">
        <f>'[2]21'!E37</f>
        <v>0</v>
      </c>
      <c r="F35" s="15">
        <f t="shared" si="6"/>
        <v>0</v>
      </c>
      <c r="G35" s="198">
        <f>'[2]21'!H37</f>
        <v>0</v>
      </c>
      <c r="H35" s="199">
        <f>'[2]21'!I37</f>
        <v>0</v>
      </c>
      <c r="I35" s="199">
        <f>'[2]21'!J37</f>
        <v>0</v>
      </c>
      <c r="J35" s="199">
        <f>'[2]21'!K37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'[2]21'!B38</f>
        <v>0</v>
      </c>
      <c r="C36" s="199">
        <f>'[2]21'!C38</f>
        <v>0</v>
      </c>
      <c r="D36" s="199">
        <f>'[2]21'!D38</f>
        <v>0</v>
      </c>
      <c r="E36" s="199">
        <f>'[2]21'!E38</f>
        <v>0</v>
      </c>
      <c r="F36" s="15">
        <f t="shared" si="6"/>
        <v>0</v>
      </c>
      <c r="G36" s="198">
        <f>'[2]21'!H38</f>
        <v>0</v>
      </c>
      <c r="H36" s="199">
        <f>'[2]21'!I38</f>
        <v>0</v>
      </c>
      <c r="I36" s="199">
        <f>'[2]21'!J38</f>
        <v>0</v>
      </c>
      <c r="J36" s="199">
        <f>'[2]21'!K38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'[2]21'!B39</f>
        <v>0</v>
      </c>
      <c r="C37" s="199">
        <f>'[2]21'!C39</f>
        <v>0</v>
      </c>
      <c r="D37" s="199">
        <f>'[2]21'!D39</f>
        <v>0</v>
      </c>
      <c r="E37" s="199">
        <f>'[2]21'!E39</f>
        <v>0</v>
      </c>
      <c r="F37" s="15">
        <f t="shared" si="6"/>
        <v>0</v>
      </c>
      <c r="G37" s="198">
        <f>'[2]21'!H39</f>
        <v>0</v>
      </c>
      <c r="H37" s="199">
        <f>'[2]21'!I39</f>
        <v>0</v>
      </c>
      <c r="I37" s="199">
        <f>'[2]21'!J39</f>
        <v>0</v>
      </c>
      <c r="J37" s="199">
        <f>'[2]21'!K39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'[2]21'!B40</f>
        <v>0</v>
      </c>
      <c r="C38" s="199">
        <f>'[2]21'!C40</f>
        <v>0</v>
      </c>
      <c r="D38" s="199">
        <f>'[2]21'!D40</f>
        <v>0</v>
      </c>
      <c r="E38" s="199">
        <f>'[2]21'!E40</f>
        <v>0</v>
      </c>
      <c r="F38" s="15">
        <f t="shared" si="6"/>
        <v>0</v>
      </c>
      <c r="G38" s="198">
        <f>'[2]21'!H40</f>
        <v>0</v>
      </c>
      <c r="H38" s="199">
        <f>'[2]21'!I40</f>
        <v>0</v>
      </c>
      <c r="I38" s="199">
        <f>'[2]21'!J40</f>
        <v>0</v>
      </c>
      <c r="J38" s="199">
        <f>'[2]21'!K40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'[2]21'!B41</f>
        <v>0</v>
      </c>
      <c r="C39" s="199">
        <f>'[2]21'!C41</f>
        <v>0</v>
      </c>
      <c r="D39" s="199">
        <f>'[2]21'!D41</f>
        <v>0</v>
      </c>
      <c r="E39" s="199">
        <f>'[2]21'!E41</f>
        <v>0</v>
      </c>
      <c r="F39" s="15">
        <f t="shared" si="6"/>
        <v>0</v>
      </c>
      <c r="G39" s="198">
        <f>'[2]21'!H41</f>
        <v>0</v>
      </c>
      <c r="H39" s="199">
        <f>'[2]21'!I41</f>
        <v>0</v>
      </c>
      <c r="I39" s="199">
        <f>'[2]21'!J41</f>
        <v>0</v>
      </c>
      <c r="J39" s="199">
        <f>'[2]21'!K41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8">
        <f>'[2]21'!B42</f>
        <v>0</v>
      </c>
      <c r="C40" s="199">
        <f>'[2]21'!C42</f>
        <v>0</v>
      </c>
      <c r="D40" s="199">
        <f>'[2]21'!D42</f>
        <v>0</v>
      </c>
      <c r="E40" s="199">
        <f>'[2]21'!E42</f>
        <v>0</v>
      </c>
      <c r="F40" s="15">
        <f t="shared" si="6"/>
        <v>0</v>
      </c>
      <c r="G40" s="198">
        <f>'[2]21'!H42</f>
        <v>0</v>
      </c>
      <c r="H40" s="199">
        <f>'[2]21'!I42</f>
        <v>0</v>
      </c>
      <c r="I40" s="199">
        <f>'[2]21'!J42</f>
        <v>0</v>
      </c>
      <c r="J40" s="199">
        <f>'[2]21'!K42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8">
        <f>'[2]21'!B43</f>
        <v>0</v>
      </c>
      <c r="C41" s="199">
        <f>'[2]21'!C43</f>
        <v>0</v>
      </c>
      <c r="D41" s="199">
        <f>'[2]21'!D43</f>
        <v>0</v>
      </c>
      <c r="E41" s="199">
        <f>'[2]21'!E43</f>
        <v>0</v>
      </c>
      <c r="F41" s="15">
        <f t="shared" si="6"/>
        <v>0</v>
      </c>
      <c r="G41" s="198">
        <f>'[2]21'!H43</f>
        <v>0</v>
      </c>
      <c r="H41" s="199">
        <f>'[2]21'!I43</f>
        <v>0</v>
      </c>
      <c r="I41" s="199">
        <f>'[2]21'!J43</f>
        <v>0</v>
      </c>
      <c r="J41" s="199">
        <f>'[2]21'!K43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8">
        <f>'[2]21'!B44</f>
        <v>0</v>
      </c>
      <c r="C42" s="199">
        <f>'[2]21'!C44</f>
        <v>0</v>
      </c>
      <c r="D42" s="199">
        <f>'[2]21'!D44</f>
        <v>0</v>
      </c>
      <c r="E42" s="199">
        <f>'[2]21'!E44</f>
        <v>0</v>
      </c>
      <c r="F42" s="15">
        <f t="shared" si="6"/>
        <v>0</v>
      </c>
      <c r="G42" s="198">
        <f>'[2]21'!H44</f>
        <v>0</v>
      </c>
      <c r="H42" s="199">
        <f>'[2]21'!I44</f>
        <v>0</v>
      </c>
      <c r="I42" s="199">
        <f>'[2]21'!J44</f>
        <v>0</v>
      </c>
      <c r="J42" s="199">
        <f>'[2]21'!K44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8">
        <f>'[2]21'!B45</f>
        <v>0</v>
      </c>
      <c r="C43" s="199">
        <f>'[2]21'!C45</f>
        <v>0</v>
      </c>
      <c r="D43" s="199">
        <f>'[2]21'!D45</f>
        <v>0</v>
      </c>
      <c r="E43" s="199">
        <f>'[2]21'!E45</f>
        <v>0</v>
      </c>
      <c r="F43" s="15">
        <f t="shared" si="6"/>
        <v>0</v>
      </c>
      <c r="G43" s="198">
        <f>'[2]21'!H45</f>
        <v>0</v>
      </c>
      <c r="H43" s="199">
        <f>'[2]21'!I45</f>
        <v>0</v>
      </c>
      <c r="I43" s="199">
        <f>'[2]21'!J45</f>
        <v>0</v>
      </c>
      <c r="J43" s="199">
        <f>'[2]21'!K45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8">
        <f>'[2]21'!B46</f>
        <v>0</v>
      </c>
      <c r="C44" s="199">
        <f>'[2]21'!C46</f>
        <v>0</v>
      </c>
      <c r="D44" s="199">
        <f>'[2]21'!D46</f>
        <v>0</v>
      </c>
      <c r="E44" s="199">
        <f>'[2]21'!E46</f>
        <v>0</v>
      </c>
      <c r="F44" s="15">
        <f t="shared" si="6"/>
        <v>0</v>
      </c>
      <c r="G44" s="198">
        <f>'[2]21'!H46</f>
        <v>0</v>
      </c>
      <c r="H44" s="199">
        <f>'[2]21'!I46</f>
        <v>0</v>
      </c>
      <c r="I44" s="199">
        <f>'[2]21'!J46</f>
        <v>0</v>
      </c>
      <c r="J44" s="199">
        <f>'[2]21'!K46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8">
        <f>'[2]21'!B47</f>
        <v>0</v>
      </c>
      <c r="C45" s="199">
        <f>'[2]21'!C47</f>
        <v>0</v>
      </c>
      <c r="D45" s="199">
        <f>'[2]21'!D47</f>
        <v>0</v>
      </c>
      <c r="E45" s="199">
        <f>'[2]21'!E47</f>
        <v>0</v>
      </c>
      <c r="F45" s="15">
        <f t="shared" si="6"/>
        <v>0</v>
      </c>
      <c r="G45" s="198">
        <f>'[2]21'!H47</f>
        <v>0</v>
      </c>
      <c r="H45" s="199">
        <f>'[2]21'!I47</f>
        <v>0</v>
      </c>
      <c r="I45" s="199">
        <f>'[2]21'!J47</f>
        <v>0</v>
      </c>
      <c r="J45" s="199">
        <f>'[2]21'!K47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8">
        <f>'[2]21'!B48</f>
        <v>0</v>
      </c>
      <c r="C46" s="199">
        <f>'[2]21'!C48</f>
        <v>0</v>
      </c>
      <c r="D46" s="199">
        <f>'[2]21'!D48</f>
        <v>0</v>
      </c>
      <c r="E46" s="199">
        <f>'[2]21'!E48</f>
        <v>0</v>
      </c>
      <c r="F46" s="15">
        <f t="shared" si="6"/>
        <v>0</v>
      </c>
      <c r="G46" s="198">
        <f>'[2]21'!H48</f>
        <v>0</v>
      </c>
      <c r="H46" s="199">
        <f>'[2]21'!I48</f>
        <v>0</v>
      </c>
      <c r="I46" s="199">
        <f>'[2]21'!J48</f>
        <v>0</v>
      </c>
      <c r="J46" s="199">
        <f>'[2]21'!K48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8">
        <f>'[2]21'!B49</f>
        <v>0</v>
      </c>
      <c r="C47" s="199">
        <f>'[2]21'!C49</f>
        <v>0</v>
      </c>
      <c r="D47" s="199">
        <f>'[2]21'!D49</f>
        <v>0</v>
      </c>
      <c r="E47" s="199">
        <f>'[2]21'!E49</f>
        <v>0</v>
      </c>
      <c r="F47" s="15">
        <f t="shared" si="6"/>
        <v>0</v>
      </c>
      <c r="G47" s="198">
        <f>'[2]21'!H49</f>
        <v>0</v>
      </c>
      <c r="H47" s="199">
        <f>'[2]21'!I49</f>
        <v>0</v>
      </c>
      <c r="I47" s="199">
        <f>'[2]21'!J49</f>
        <v>0</v>
      </c>
      <c r="J47" s="199">
        <f>'[2]21'!K49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8">
        <f>'[2]21'!B50</f>
        <v>0</v>
      </c>
      <c r="C48" s="199">
        <f>'[2]21'!C50</f>
        <v>0</v>
      </c>
      <c r="D48" s="199">
        <f>'[2]21'!D50</f>
        <v>0</v>
      </c>
      <c r="E48" s="199">
        <f>'[2]21'!E50</f>
        <v>0</v>
      </c>
      <c r="F48" s="15">
        <f t="shared" si="6"/>
        <v>0</v>
      </c>
      <c r="G48" s="198">
        <f>'[2]21'!H50</f>
        <v>0</v>
      </c>
      <c r="H48" s="199">
        <f>'[2]21'!I50</f>
        <v>0</v>
      </c>
      <c r="I48" s="199">
        <f>'[2]21'!J50</f>
        <v>0</v>
      </c>
      <c r="J48" s="199">
        <f>'[2]21'!K50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8">
        <f>'[2]21'!B51</f>
        <v>0</v>
      </c>
      <c r="C49" s="199">
        <f>'[2]21'!C51</f>
        <v>0</v>
      </c>
      <c r="D49" s="199">
        <f>'[2]21'!D51</f>
        <v>0</v>
      </c>
      <c r="E49" s="199">
        <f>'[2]21'!E51</f>
        <v>0</v>
      </c>
      <c r="F49" s="15">
        <f t="shared" si="6"/>
        <v>0</v>
      </c>
      <c r="G49" s="198">
        <f>'[2]21'!H51</f>
        <v>0</v>
      </c>
      <c r="H49" s="199">
        <f>'[2]21'!I51</f>
        <v>0</v>
      </c>
      <c r="I49" s="199">
        <f>'[2]21'!J51</f>
        <v>0</v>
      </c>
      <c r="J49" s="199">
        <f>'[2]21'!K51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8">
        <f>'[2]21'!B52</f>
        <v>0</v>
      </c>
      <c r="C50" s="199">
        <f>'[2]21'!C52</f>
        <v>0</v>
      </c>
      <c r="D50" s="199">
        <f>'[2]21'!D52</f>
        <v>0</v>
      </c>
      <c r="E50" s="199">
        <f>'[2]21'!E52</f>
        <v>0</v>
      </c>
      <c r="F50" s="15">
        <f t="shared" si="6"/>
        <v>0</v>
      </c>
      <c r="G50" s="198">
        <f>'[2]21'!H52</f>
        <v>0</v>
      </c>
      <c r="H50" s="199">
        <f>'[2]21'!I52</f>
        <v>0</v>
      </c>
      <c r="I50" s="199">
        <f>'[2]21'!J52</f>
        <v>0</v>
      </c>
      <c r="J50" s="199">
        <f>'[2]21'!K52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8">
        <f>'[2]21'!B53</f>
        <v>0</v>
      </c>
      <c r="C51" s="199">
        <f>'[2]21'!C53</f>
        <v>0</v>
      </c>
      <c r="D51" s="199">
        <f>'[2]21'!D53</f>
        <v>0</v>
      </c>
      <c r="E51" s="199">
        <f>'[2]21'!E53</f>
        <v>0</v>
      </c>
      <c r="F51" s="15">
        <f t="shared" si="6"/>
        <v>0</v>
      </c>
      <c r="G51" s="198">
        <f>'[2]21'!H53</f>
        <v>0</v>
      </c>
      <c r="H51" s="199">
        <f>'[2]21'!I53</f>
        <v>0</v>
      </c>
      <c r="I51" s="199">
        <f>'[2]21'!J53</f>
        <v>0</v>
      </c>
      <c r="J51" s="199">
        <f>'[2]21'!K53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8">
        <f>'[2]21'!B54</f>
        <v>0</v>
      </c>
      <c r="C52" s="199">
        <f>'[2]21'!C54</f>
        <v>0</v>
      </c>
      <c r="D52" s="199">
        <f>'[2]21'!D54</f>
        <v>0</v>
      </c>
      <c r="E52" s="199">
        <f>'[2]21'!E54</f>
        <v>0</v>
      </c>
      <c r="F52" s="15">
        <f t="shared" si="6"/>
        <v>0</v>
      </c>
      <c r="G52" s="198">
        <f>'[2]21'!H54</f>
        <v>0</v>
      </c>
      <c r="H52" s="199">
        <f>'[2]21'!I54</f>
        <v>0</v>
      </c>
      <c r="I52" s="199">
        <f>'[2]21'!J54</f>
        <v>0</v>
      </c>
      <c r="J52" s="199">
        <f>'[2]21'!K54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8">
        <f>'[2]21'!B55</f>
        <v>0</v>
      </c>
      <c r="C53" s="199">
        <f>'[2]21'!C55</f>
        <v>0</v>
      </c>
      <c r="D53" s="199">
        <f>'[2]21'!D55</f>
        <v>0</v>
      </c>
      <c r="E53" s="199">
        <f>'[2]21'!E55</f>
        <v>0</v>
      </c>
      <c r="F53" s="15">
        <f t="shared" si="6"/>
        <v>0</v>
      </c>
      <c r="G53" s="198">
        <f>'[2]21'!H55</f>
        <v>0</v>
      </c>
      <c r="H53" s="199">
        <f>'[2]21'!I55</f>
        <v>0</v>
      </c>
      <c r="I53" s="199">
        <f>'[2]21'!J55</f>
        <v>0</v>
      </c>
      <c r="J53" s="199">
        <f>'[2]21'!K55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8">
        <f>'[2]21'!B56</f>
        <v>0</v>
      </c>
      <c r="C54" s="199">
        <f>'[2]21'!C56</f>
        <v>0</v>
      </c>
      <c r="D54" s="199">
        <f>'[2]21'!D56</f>
        <v>0</v>
      </c>
      <c r="E54" s="199">
        <f>'[2]21'!E56</f>
        <v>0</v>
      </c>
      <c r="F54" s="15">
        <f t="shared" si="6"/>
        <v>0</v>
      </c>
      <c r="G54" s="198">
        <f>'[2]21'!H56</f>
        <v>0</v>
      </c>
      <c r="H54" s="199">
        <f>'[2]21'!I56</f>
        <v>0</v>
      </c>
      <c r="I54" s="199">
        <f>'[2]21'!J56</f>
        <v>0</v>
      </c>
      <c r="J54" s="199">
        <f>'[2]21'!K56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8">
        <f>'[2]21'!B57</f>
        <v>0</v>
      </c>
      <c r="C55" s="199">
        <f>'[2]21'!C57</f>
        <v>0</v>
      </c>
      <c r="D55" s="199">
        <f>'[2]21'!D57</f>
        <v>0</v>
      </c>
      <c r="E55" s="199">
        <f>'[2]21'!E57</f>
        <v>0</v>
      </c>
      <c r="F55" s="15">
        <f t="shared" si="6"/>
        <v>0</v>
      </c>
      <c r="G55" s="198">
        <f>'[2]21'!H57</f>
        <v>0</v>
      </c>
      <c r="H55" s="199">
        <f>'[2]21'!I57</f>
        <v>0</v>
      </c>
      <c r="I55" s="199">
        <f>'[2]21'!J57</f>
        <v>0</v>
      </c>
      <c r="J55" s="199">
        <f>'[2]21'!K57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8">
        <f>'[2]21'!B58</f>
        <v>0</v>
      </c>
      <c r="C56" s="199">
        <f>'[2]21'!C58</f>
        <v>0</v>
      </c>
      <c r="D56" s="199">
        <f>'[2]21'!D58</f>
        <v>0</v>
      </c>
      <c r="E56" s="199">
        <f>'[2]21'!E58</f>
        <v>0</v>
      </c>
      <c r="F56" s="15">
        <f t="shared" si="6"/>
        <v>0</v>
      </c>
      <c r="G56" s="198">
        <f>'[2]21'!H58</f>
        <v>0</v>
      </c>
      <c r="H56" s="199">
        <f>'[2]21'!I58</f>
        <v>0</v>
      </c>
      <c r="I56" s="199">
        <f>'[2]21'!J58</f>
        <v>0</v>
      </c>
      <c r="J56" s="199">
        <f>'[2]21'!K58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'[2]21'!B59</f>
        <v>0</v>
      </c>
      <c r="C57" s="199">
        <f>'[2]21'!C59</f>
        <v>0</v>
      </c>
      <c r="D57" s="199">
        <f>'[2]21'!D59</f>
        <v>0</v>
      </c>
      <c r="E57" s="199">
        <f>'[2]21'!E59</f>
        <v>0</v>
      </c>
      <c r="F57" s="15">
        <f t="shared" si="6"/>
        <v>0</v>
      </c>
      <c r="G57" s="198">
        <f>'[2]21'!H59</f>
        <v>0</v>
      </c>
      <c r="H57" s="199">
        <f>'[2]21'!I59</f>
        <v>0</v>
      </c>
      <c r="I57" s="199">
        <f>'[2]21'!J59</f>
        <v>0</v>
      </c>
      <c r="J57" s="199">
        <f>'[2]21'!K59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'[2]21'!B60</f>
        <v>0</v>
      </c>
      <c r="C58" s="199">
        <f>'[2]21'!C60</f>
        <v>0</v>
      </c>
      <c r="D58" s="199">
        <f>'[2]21'!D60</f>
        <v>0</v>
      </c>
      <c r="E58" s="199">
        <f>'[2]21'!E60</f>
        <v>0</v>
      </c>
      <c r="F58" s="15">
        <f t="shared" si="6"/>
        <v>0</v>
      </c>
      <c r="G58" s="198">
        <f>'[2]21'!H60</f>
        <v>0</v>
      </c>
      <c r="H58" s="199">
        <f>'[2]21'!I60</f>
        <v>0</v>
      </c>
      <c r="I58" s="199">
        <f>'[2]21'!J60</f>
        <v>0</v>
      </c>
      <c r="J58" s="199">
        <f>'[2]21'!K60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'[2]21'!B61</f>
        <v>0</v>
      </c>
      <c r="C59" s="199">
        <f>'[2]21'!C61</f>
        <v>0</v>
      </c>
      <c r="D59" s="199">
        <f>'[2]21'!D61</f>
        <v>0</v>
      </c>
      <c r="E59" s="199">
        <f>'[2]21'!E61</f>
        <v>0</v>
      </c>
      <c r="F59" s="15">
        <f t="shared" si="6"/>
        <v>0</v>
      </c>
      <c r="G59" s="198">
        <f>'[2]21'!H61</f>
        <v>0</v>
      </c>
      <c r="H59" s="199">
        <f>'[2]21'!I61</f>
        <v>0</v>
      </c>
      <c r="I59" s="199">
        <f>'[2]21'!J61</f>
        <v>0</v>
      </c>
      <c r="J59" s="199">
        <f>'[2]21'!K61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'[2]21'!B62</f>
        <v>0</v>
      </c>
      <c r="C60" s="199">
        <f>'[2]21'!C62</f>
        <v>0</v>
      </c>
      <c r="D60" s="199">
        <f>'[2]21'!D62</f>
        <v>0</v>
      </c>
      <c r="E60" s="199">
        <f>'[2]21'!E62</f>
        <v>0</v>
      </c>
      <c r="F60" s="15">
        <f t="shared" si="6"/>
        <v>0</v>
      </c>
      <c r="G60" s="198">
        <f>'[2]21'!H62</f>
        <v>0</v>
      </c>
      <c r="H60" s="199">
        <f>'[2]21'!I62</f>
        <v>0</v>
      </c>
      <c r="I60" s="199">
        <f>'[2]21'!J62</f>
        <v>0</v>
      </c>
      <c r="J60" s="199">
        <f>'[2]21'!K62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'[2]21'!B63</f>
        <v>0</v>
      </c>
      <c r="C61" s="199">
        <f>'[2]21'!C63</f>
        <v>0</v>
      </c>
      <c r="D61" s="199">
        <f>'[2]21'!D63</f>
        <v>0</v>
      </c>
      <c r="E61" s="199">
        <f>'[2]21'!E63</f>
        <v>0</v>
      </c>
      <c r="F61" s="15">
        <f t="shared" si="6"/>
        <v>0</v>
      </c>
      <c r="G61" s="198">
        <f>'[2]21'!H63</f>
        <v>0</v>
      </c>
      <c r="H61" s="199">
        <f>'[2]21'!I63</f>
        <v>0</v>
      </c>
      <c r="I61" s="199">
        <f>'[2]21'!J63</f>
        <v>0</v>
      </c>
      <c r="J61" s="199">
        <f>'[2]21'!K63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'[2]21'!B64</f>
        <v>0</v>
      </c>
      <c r="C62" s="199">
        <f>'[2]21'!C64</f>
        <v>0</v>
      </c>
      <c r="D62" s="199">
        <f>'[2]21'!D64</f>
        <v>0</v>
      </c>
      <c r="E62" s="199">
        <f>'[2]21'!E64</f>
        <v>0</v>
      </c>
      <c r="F62" s="15">
        <f t="shared" si="6"/>
        <v>0</v>
      </c>
      <c r="G62" s="198">
        <f>'[2]21'!H64</f>
        <v>0</v>
      </c>
      <c r="H62" s="199">
        <f>'[2]21'!I64</f>
        <v>0</v>
      </c>
      <c r="I62" s="199">
        <f>'[2]21'!J64</f>
        <v>0</v>
      </c>
      <c r="J62" s="199">
        <f>'[2]21'!K64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8">
        <f>'[2]21'!B65</f>
        <v>0</v>
      </c>
      <c r="C63" s="199">
        <f>'[2]21'!C65</f>
        <v>0</v>
      </c>
      <c r="D63" s="199">
        <f>'[2]21'!D65</f>
        <v>0</v>
      </c>
      <c r="E63" s="199">
        <f>'[2]21'!E65</f>
        <v>0</v>
      </c>
      <c r="F63" s="15">
        <f t="shared" si="6"/>
        <v>0</v>
      </c>
      <c r="G63" s="198">
        <f>'[2]21'!H65</f>
        <v>0</v>
      </c>
      <c r="H63" s="199">
        <f>'[2]21'!I65</f>
        <v>0</v>
      </c>
      <c r="I63" s="199">
        <f>'[2]21'!J65</f>
        <v>0</v>
      </c>
      <c r="J63" s="199">
        <f>'[2]21'!K65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8">
        <f>'[2]21'!B66</f>
        <v>0</v>
      </c>
      <c r="C64" s="199">
        <f>'[2]21'!C66</f>
        <v>0</v>
      </c>
      <c r="D64" s="199">
        <f>'[2]21'!D66</f>
        <v>0</v>
      </c>
      <c r="E64" s="199">
        <f>'[2]21'!E66</f>
        <v>0</v>
      </c>
      <c r="F64" s="15">
        <f t="shared" si="6"/>
        <v>0</v>
      </c>
      <c r="G64" s="198">
        <f>'[2]21'!H66</f>
        <v>0</v>
      </c>
      <c r="H64" s="199">
        <f>'[2]21'!I66</f>
        <v>0</v>
      </c>
      <c r="I64" s="199">
        <f>'[2]21'!J66</f>
        <v>0</v>
      </c>
      <c r="J64" s="199">
        <f>'[2]21'!K66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8">
        <f>'[2]21'!B67</f>
        <v>0</v>
      </c>
      <c r="C65" s="199">
        <f>'[2]21'!C67</f>
        <v>0</v>
      </c>
      <c r="D65" s="199">
        <f>'[2]21'!D67</f>
        <v>0</v>
      </c>
      <c r="E65" s="199">
        <f>'[2]21'!E67</f>
        <v>0</v>
      </c>
      <c r="F65" s="15">
        <f t="shared" si="6"/>
        <v>0</v>
      </c>
      <c r="G65" s="198">
        <f>'[2]21'!H67</f>
        <v>0</v>
      </c>
      <c r="H65" s="199">
        <f>'[2]21'!I67</f>
        <v>0</v>
      </c>
      <c r="I65" s="199">
        <f>'[2]21'!J67</f>
        <v>0</v>
      </c>
      <c r="J65" s="199">
        <f>'[2]21'!K67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8">
        <f>'[2]21'!B68</f>
        <v>0</v>
      </c>
      <c r="C66" s="199">
        <f>'[2]21'!C68</f>
        <v>0</v>
      </c>
      <c r="D66" s="199">
        <f>'[2]21'!D68</f>
        <v>0</v>
      </c>
      <c r="E66" s="199">
        <f>'[2]21'!E68</f>
        <v>0</v>
      </c>
      <c r="F66" s="15">
        <f t="shared" si="6"/>
        <v>0</v>
      </c>
      <c r="G66" s="198">
        <f>'[2]21'!H68</f>
        <v>0</v>
      </c>
      <c r="H66" s="199">
        <f>'[2]21'!I68</f>
        <v>0</v>
      </c>
      <c r="I66" s="199">
        <f>'[2]21'!J68</f>
        <v>0</v>
      </c>
      <c r="J66" s="199">
        <f>'[2]21'!K68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8">
        <f>'[2]21'!B69</f>
        <v>0</v>
      </c>
      <c r="C67" s="199">
        <f>'[2]21'!C69</f>
        <v>0</v>
      </c>
      <c r="D67" s="199">
        <f>'[2]21'!D69</f>
        <v>0</v>
      </c>
      <c r="E67" s="199">
        <f>'[2]21'!E69</f>
        <v>0</v>
      </c>
      <c r="F67" s="15">
        <f t="shared" si="6"/>
        <v>0</v>
      </c>
      <c r="G67" s="198">
        <f>'[2]21'!H69</f>
        <v>0</v>
      </c>
      <c r="H67" s="199">
        <f>'[2]21'!I69</f>
        <v>0</v>
      </c>
      <c r="I67" s="199">
        <f>'[2]21'!J69</f>
        <v>0</v>
      </c>
      <c r="J67" s="199">
        <f>'[2]21'!K69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8">
        <f>'[2]21'!B70</f>
        <v>0</v>
      </c>
      <c r="C68" s="199">
        <f>'[2]21'!C70</f>
        <v>0</v>
      </c>
      <c r="D68" s="199">
        <f>'[2]21'!D70</f>
        <v>0</v>
      </c>
      <c r="E68" s="199">
        <f>'[2]21'!E70</f>
        <v>0</v>
      </c>
      <c r="F68" s="15">
        <f t="shared" si="6"/>
        <v>0</v>
      </c>
      <c r="G68" s="198">
        <f>'[2]21'!H70</f>
        <v>0</v>
      </c>
      <c r="H68" s="199">
        <f>'[2]21'!I70</f>
        <v>0</v>
      </c>
      <c r="I68" s="199">
        <f>'[2]21'!J70</f>
        <v>0</v>
      </c>
      <c r="J68" s="199">
        <f>'[2]21'!K70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8">
        <f>'[2]21'!B71</f>
        <v>0</v>
      </c>
      <c r="C69" s="199">
        <f>'[2]21'!C71</f>
        <v>0</v>
      </c>
      <c r="D69" s="199">
        <f>'[2]21'!D71</f>
        <v>0</v>
      </c>
      <c r="E69" s="199">
        <f>'[2]21'!E71</f>
        <v>0</v>
      </c>
      <c r="F69" s="15">
        <f t="shared" ref="F69:F98" si="16">SUM(B69:E69)</f>
        <v>0</v>
      </c>
      <c r="G69" s="198">
        <f>'[2]21'!H71</f>
        <v>0</v>
      </c>
      <c r="H69" s="199">
        <f>'[2]21'!I71</f>
        <v>0</v>
      </c>
      <c r="I69" s="199">
        <f>'[2]21'!J71</f>
        <v>0</v>
      </c>
      <c r="J69" s="199">
        <f>'[2]21'!K71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8">
        <f>'[2]21'!B72</f>
        <v>0</v>
      </c>
      <c r="C70" s="199">
        <f>'[2]21'!C72</f>
        <v>0</v>
      </c>
      <c r="D70" s="199">
        <f>'[2]21'!D72</f>
        <v>0</v>
      </c>
      <c r="E70" s="199">
        <f>'[2]21'!E72</f>
        <v>0</v>
      </c>
      <c r="F70" s="15">
        <f t="shared" si="16"/>
        <v>0</v>
      </c>
      <c r="G70" s="198">
        <f>'[2]21'!H72</f>
        <v>0</v>
      </c>
      <c r="H70" s="199">
        <f>'[2]21'!I72</f>
        <v>0</v>
      </c>
      <c r="I70" s="199">
        <f>'[2]21'!J72</f>
        <v>0</v>
      </c>
      <c r="J70" s="199">
        <f>'[2]21'!K72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8">
        <f>'[2]21'!B73</f>
        <v>0</v>
      </c>
      <c r="C71" s="199">
        <f>'[2]21'!C73</f>
        <v>0</v>
      </c>
      <c r="D71" s="199">
        <f>'[2]21'!D73</f>
        <v>0</v>
      </c>
      <c r="E71" s="199">
        <f>'[2]21'!E73</f>
        <v>0</v>
      </c>
      <c r="F71" s="15">
        <f t="shared" si="16"/>
        <v>0</v>
      </c>
      <c r="G71" s="198">
        <f>'[2]21'!H73</f>
        <v>0</v>
      </c>
      <c r="H71" s="199">
        <f>'[2]21'!I73</f>
        <v>0</v>
      </c>
      <c r="I71" s="199">
        <f>'[2]21'!J73</f>
        <v>0</v>
      </c>
      <c r="J71" s="199">
        <f>'[2]21'!K73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8">
        <f>'[2]21'!B74</f>
        <v>0</v>
      </c>
      <c r="C72" s="199">
        <f>'[2]21'!C74</f>
        <v>0</v>
      </c>
      <c r="D72" s="199">
        <f>'[2]21'!D74</f>
        <v>0</v>
      </c>
      <c r="E72" s="199">
        <f>'[2]21'!E74</f>
        <v>0</v>
      </c>
      <c r="F72" s="15">
        <f t="shared" si="16"/>
        <v>0</v>
      </c>
      <c r="G72" s="198">
        <f>'[2]21'!H74</f>
        <v>0</v>
      </c>
      <c r="H72" s="199">
        <f>'[2]21'!I74</f>
        <v>0</v>
      </c>
      <c r="I72" s="199">
        <f>'[2]21'!J74</f>
        <v>0</v>
      </c>
      <c r="J72" s="199">
        <f>'[2]21'!K74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8">
        <f>'[2]21'!B75</f>
        <v>0</v>
      </c>
      <c r="C73" s="199">
        <f>'[2]21'!C75</f>
        <v>0</v>
      </c>
      <c r="D73" s="199">
        <f>'[2]21'!D75</f>
        <v>0</v>
      </c>
      <c r="E73" s="199">
        <f>'[2]21'!E75</f>
        <v>0</v>
      </c>
      <c r="F73" s="15">
        <f t="shared" si="16"/>
        <v>0</v>
      </c>
      <c r="G73" s="198">
        <f>'[2]21'!H75</f>
        <v>0</v>
      </c>
      <c r="H73" s="199">
        <f>'[2]21'!I75</f>
        <v>0</v>
      </c>
      <c r="I73" s="199">
        <f>'[2]21'!J75</f>
        <v>0</v>
      </c>
      <c r="J73" s="199">
        <f>'[2]21'!K75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8">
        <f>'[2]21'!B76</f>
        <v>0</v>
      </c>
      <c r="C74" s="199">
        <f>'[2]21'!C76</f>
        <v>0</v>
      </c>
      <c r="D74" s="199">
        <f>'[2]21'!D76</f>
        <v>0</v>
      </c>
      <c r="E74" s="199">
        <f>'[2]21'!E76</f>
        <v>0</v>
      </c>
      <c r="F74" s="15">
        <f t="shared" si="16"/>
        <v>0</v>
      </c>
      <c r="G74" s="198">
        <f>'[2]21'!H76</f>
        <v>0</v>
      </c>
      <c r="H74" s="199">
        <f>'[2]21'!I76</f>
        <v>0</v>
      </c>
      <c r="I74" s="199">
        <f>'[2]21'!J76</f>
        <v>0</v>
      </c>
      <c r="J74" s="199">
        <f>'[2]21'!K76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8">
        <f>'[2]21'!B77</f>
        <v>0</v>
      </c>
      <c r="C75" s="199">
        <f>'[2]21'!C77</f>
        <v>0</v>
      </c>
      <c r="D75" s="199">
        <f>'[2]21'!D77</f>
        <v>0</v>
      </c>
      <c r="E75" s="199">
        <f>'[2]21'!E77</f>
        <v>0</v>
      </c>
      <c r="F75" s="15">
        <f t="shared" si="16"/>
        <v>0</v>
      </c>
      <c r="G75" s="198">
        <f>'[2]21'!H77</f>
        <v>0</v>
      </c>
      <c r="H75" s="199">
        <f>'[2]21'!I77</f>
        <v>0</v>
      </c>
      <c r="I75" s="199">
        <f>'[2]21'!J77</f>
        <v>0</v>
      </c>
      <c r="J75" s="199">
        <f>'[2]21'!K77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'[2]21'!B78</f>
        <v>0</v>
      </c>
      <c r="C76" s="199">
        <f>'[2]21'!C78</f>
        <v>0</v>
      </c>
      <c r="D76" s="199">
        <f>'[2]21'!D78</f>
        <v>0</v>
      </c>
      <c r="E76" s="199">
        <f>'[2]21'!E78</f>
        <v>0</v>
      </c>
      <c r="F76" s="15">
        <f t="shared" si="16"/>
        <v>0</v>
      </c>
      <c r="G76" s="198">
        <f>'[2]21'!H78</f>
        <v>0</v>
      </c>
      <c r="H76" s="199">
        <f>'[2]21'!I78</f>
        <v>0</v>
      </c>
      <c r="I76" s="199">
        <f>'[2]21'!J78</f>
        <v>0</v>
      </c>
      <c r="J76" s="199">
        <f>'[2]21'!K78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'[2]21'!B79</f>
        <v>0</v>
      </c>
      <c r="C77" s="199">
        <f>'[2]21'!C79</f>
        <v>0</v>
      </c>
      <c r="D77" s="199">
        <f>'[2]21'!D79</f>
        <v>0</v>
      </c>
      <c r="E77" s="199">
        <f>'[2]21'!E79</f>
        <v>0</v>
      </c>
      <c r="F77" s="15">
        <f t="shared" si="16"/>
        <v>0</v>
      </c>
      <c r="G77" s="198">
        <f>'[2]21'!H79</f>
        <v>0</v>
      </c>
      <c r="H77" s="199">
        <f>'[2]21'!I79</f>
        <v>0</v>
      </c>
      <c r="I77" s="199">
        <f>'[2]21'!J79</f>
        <v>0</v>
      </c>
      <c r="J77" s="199">
        <f>'[2]21'!K79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'[2]21'!B80</f>
        <v>0</v>
      </c>
      <c r="C78" s="199">
        <f>'[2]21'!C80</f>
        <v>0</v>
      </c>
      <c r="D78" s="199">
        <f>'[2]21'!D80</f>
        <v>0</v>
      </c>
      <c r="E78" s="199">
        <f>'[2]21'!E80</f>
        <v>0</v>
      </c>
      <c r="F78" s="15">
        <f t="shared" si="16"/>
        <v>0</v>
      </c>
      <c r="G78" s="198">
        <f>'[2]21'!H80</f>
        <v>0</v>
      </c>
      <c r="H78" s="199">
        <f>'[2]21'!I80</f>
        <v>0</v>
      </c>
      <c r="I78" s="199">
        <f>'[2]21'!J80</f>
        <v>0</v>
      </c>
      <c r="J78" s="199">
        <f>'[2]21'!K80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'[2]21'!B81</f>
        <v>0</v>
      </c>
      <c r="C79" s="199">
        <f>'[2]21'!C81</f>
        <v>0</v>
      </c>
      <c r="D79" s="199">
        <f>'[2]21'!D81</f>
        <v>0</v>
      </c>
      <c r="E79" s="199">
        <f>'[2]21'!E81</f>
        <v>0</v>
      </c>
      <c r="F79" s="15">
        <f t="shared" si="16"/>
        <v>0</v>
      </c>
      <c r="G79" s="198">
        <f>'[2]21'!H81</f>
        <v>0</v>
      </c>
      <c r="H79" s="199">
        <f>'[2]21'!I81</f>
        <v>0</v>
      </c>
      <c r="I79" s="199">
        <f>'[2]21'!J81</f>
        <v>0</v>
      </c>
      <c r="J79" s="199">
        <f>'[2]21'!K81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'[2]21'!B82</f>
        <v>0</v>
      </c>
      <c r="C80" s="199">
        <f>'[2]21'!C82</f>
        <v>0</v>
      </c>
      <c r="D80" s="199">
        <f>'[2]21'!D82</f>
        <v>0</v>
      </c>
      <c r="E80" s="199">
        <f>'[2]21'!E82</f>
        <v>0</v>
      </c>
      <c r="F80" s="15">
        <f t="shared" si="16"/>
        <v>0</v>
      </c>
      <c r="G80" s="198">
        <f>'[2]21'!H82</f>
        <v>0</v>
      </c>
      <c r="H80" s="199">
        <f>'[2]21'!I82</f>
        <v>0</v>
      </c>
      <c r="I80" s="199">
        <f>'[2]21'!J82</f>
        <v>0</v>
      </c>
      <c r="J80" s="199">
        <f>'[2]21'!K82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'[2]21'!B83</f>
        <v>0</v>
      </c>
      <c r="C81" s="199">
        <f>'[2]21'!C83</f>
        <v>0</v>
      </c>
      <c r="D81" s="199">
        <f>'[2]21'!D83</f>
        <v>0</v>
      </c>
      <c r="E81" s="199">
        <f>'[2]21'!E83</f>
        <v>0</v>
      </c>
      <c r="F81" s="15">
        <f t="shared" si="16"/>
        <v>0</v>
      </c>
      <c r="G81" s="198">
        <f>'[2]21'!H83</f>
        <v>0</v>
      </c>
      <c r="H81" s="199">
        <f>'[2]21'!I83</f>
        <v>0</v>
      </c>
      <c r="I81" s="199">
        <f>'[2]21'!J83</f>
        <v>0</v>
      </c>
      <c r="J81" s="199">
        <f>'[2]21'!K83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'[2]21'!B84</f>
        <v>0</v>
      </c>
      <c r="C82" s="199">
        <f>'[2]21'!C84</f>
        <v>0</v>
      </c>
      <c r="D82" s="199">
        <f>'[2]21'!D84</f>
        <v>0</v>
      </c>
      <c r="E82" s="199">
        <f>'[2]21'!E84</f>
        <v>0</v>
      </c>
      <c r="F82" s="15">
        <f t="shared" si="16"/>
        <v>0</v>
      </c>
      <c r="G82" s="198">
        <f>'[2]21'!H84</f>
        <v>0</v>
      </c>
      <c r="H82" s="199">
        <f>'[2]21'!I84</f>
        <v>0</v>
      </c>
      <c r="I82" s="199">
        <f>'[2]21'!J84</f>
        <v>0</v>
      </c>
      <c r="J82" s="199">
        <f>'[2]21'!K84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'[2]21'!B85</f>
        <v>0</v>
      </c>
      <c r="C83" s="199">
        <f>'[2]21'!C85</f>
        <v>0</v>
      </c>
      <c r="D83" s="199">
        <f>'[2]21'!D85</f>
        <v>0</v>
      </c>
      <c r="E83" s="199">
        <f>'[2]21'!E85</f>
        <v>0</v>
      </c>
      <c r="F83" s="15">
        <f t="shared" si="16"/>
        <v>0</v>
      </c>
      <c r="G83" s="198">
        <f>'[2]21'!H85</f>
        <v>0</v>
      </c>
      <c r="H83" s="199">
        <f>'[2]21'!I85</f>
        <v>0</v>
      </c>
      <c r="I83" s="199">
        <f>'[2]21'!J85</f>
        <v>0</v>
      </c>
      <c r="J83" s="199">
        <f>'[2]21'!K85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'[2]21'!B86</f>
        <v>0</v>
      </c>
      <c r="C84" s="199">
        <f>'[2]21'!C86</f>
        <v>0</v>
      </c>
      <c r="D84" s="199">
        <f>'[2]21'!D86</f>
        <v>0</v>
      </c>
      <c r="E84" s="199">
        <f>'[2]21'!E86</f>
        <v>0</v>
      </c>
      <c r="F84" s="15">
        <f t="shared" si="16"/>
        <v>0</v>
      </c>
      <c r="G84" s="198">
        <f>'[2]21'!H86</f>
        <v>0</v>
      </c>
      <c r="H84" s="199">
        <f>'[2]21'!I86</f>
        <v>0</v>
      </c>
      <c r="I84" s="199">
        <f>'[2]21'!J86</f>
        <v>0</v>
      </c>
      <c r="J84" s="199">
        <f>'[2]21'!K86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'[2]21'!B87</f>
        <v>0</v>
      </c>
      <c r="C85" s="199">
        <f>'[2]21'!C87</f>
        <v>0</v>
      </c>
      <c r="D85" s="199">
        <f>'[2]21'!D87</f>
        <v>0</v>
      </c>
      <c r="E85" s="199">
        <f>'[2]21'!E87</f>
        <v>0</v>
      </c>
      <c r="F85" s="15">
        <f t="shared" si="16"/>
        <v>0</v>
      </c>
      <c r="G85" s="198">
        <f>'[2]21'!H87</f>
        <v>0</v>
      </c>
      <c r="H85" s="199">
        <f>'[2]21'!I87</f>
        <v>0</v>
      </c>
      <c r="I85" s="199">
        <f>'[2]21'!J87</f>
        <v>0</v>
      </c>
      <c r="J85" s="199">
        <f>'[2]21'!K87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'[2]21'!B88</f>
        <v>0</v>
      </c>
      <c r="C86" s="199">
        <f>'[2]21'!C88</f>
        <v>0</v>
      </c>
      <c r="D86" s="199">
        <f>'[2]21'!D88</f>
        <v>0</v>
      </c>
      <c r="E86" s="199">
        <f>'[2]21'!E88</f>
        <v>0</v>
      </c>
      <c r="F86" s="15">
        <f t="shared" si="16"/>
        <v>0</v>
      </c>
      <c r="G86" s="198">
        <f>'[2]21'!H88</f>
        <v>0</v>
      </c>
      <c r="H86" s="199">
        <f>'[2]21'!I88</f>
        <v>0</v>
      </c>
      <c r="I86" s="199">
        <f>'[2]21'!J88</f>
        <v>0</v>
      </c>
      <c r="J86" s="199">
        <f>'[2]21'!K88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'[2]21'!B89</f>
        <v>0</v>
      </c>
      <c r="C87" s="199">
        <f>'[2]21'!C89</f>
        <v>0</v>
      </c>
      <c r="D87" s="199">
        <f>'[2]21'!D89</f>
        <v>0</v>
      </c>
      <c r="E87" s="199">
        <f>'[2]21'!E89</f>
        <v>0</v>
      </c>
      <c r="F87" s="15">
        <f t="shared" si="16"/>
        <v>0</v>
      </c>
      <c r="G87" s="198">
        <f>'[2]21'!H89</f>
        <v>0</v>
      </c>
      <c r="H87" s="199">
        <f>'[2]21'!I89</f>
        <v>0</v>
      </c>
      <c r="I87" s="199">
        <f>'[2]21'!J89</f>
        <v>0</v>
      </c>
      <c r="J87" s="199">
        <f>'[2]21'!K89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'[2]21'!B90</f>
        <v>0</v>
      </c>
      <c r="C88" s="199">
        <f>'[2]21'!C90</f>
        <v>0</v>
      </c>
      <c r="D88" s="199">
        <f>'[2]21'!D90</f>
        <v>0</v>
      </c>
      <c r="E88" s="199">
        <f>'[2]21'!E90</f>
        <v>0</v>
      </c>
      <c r="F88" s="15">
        <f t="shared" si="16"/>
        <v>0</v>
      </c>
      <c r="G88" s="198">
        <f>'[2]21'!H90</f>
        <v>0</v>
      </c>
      <c r="H88" s="199">
        <f>'[2]21'!I90</f>
        <v>0</v>
      </c>
      <c r="I88" s="199">
        <f>'[2]21'!J90</f>
        <v>0</v>
      </c>
      <c r="J88" s="199">
        <f>'[2]21'!K90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'[2]21'!B91</f>
        <v>0</v>
      </c>
      <c r="C89" s="199">
        <f>'[2]21'!C91</f>
        <v>0</v>
      </c>
      <c r="D89" s="199">
        <f>'[2]21'!D91</f>
        <v>0</v>
      </c>
      <c r="E89" s="199">
        <f>'[2]21'!E91</f>
        <v>0</v>
      </c>
      <c r="F89" s="15">
        <f t="shared" si="16"/>
        <v>0</v>
      </c>
      <c r="G89" s="198">
        <f>'[2]21'!H91</f>
        <v>0</v>
      </c>
      <c r="H89" s="199">
        <f>'[2]21'!I91</f>
        <v>0</v>
      </c>
      <c r="I89" s="199">
        <f>'[2]21'!J91</f>
        <v>0</v>
      </c>
      <c r="J89" s="199">
        <f>'[2]21'!K91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'[2]21'!B92</f>
        <v>0</v>
      </c>
      <c r="C90" s="199">
        <f>'[2]21'!C92</f>
        <v>0</v>
      </c>
      <c r="D90" s="199">
        <f>'[2]21'!D92</f>
        <v>0</v>
      </c>
      <c r="E90" s="199">
        <f>'[2]21'!E92</f>
        <v>0</v>
      </c>
      <c r="F90" s="15">
        <f t="shared" si="16"/>
        <v>0</v>
      </c>
      <c r="G90" s="198">
        <f>'[2]21'!H92</f>
        <v>0</v>
      </c>
      <c r="H90" s="199">
        <f>'[2]21'!I92</f>
        <v>0</v>
      </c>
      <c r="I90" s="199">
        <f>'[2]21'!J92</f>
        <v>0</v>
      </c>
      <c r="J90" s="199">
        <f>'[2]21'!K92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'[2]21'!B93</f>
        <v>0</v>
      </c>
      <c r="C91" s="199">
        <f>'[2]21'!C93</f>
        <v>0</v>
      </c>
      <c r="D91" s="199">
        <f>'[2]21'!D93</f>
        <v>0</v>
      </c>
      <c r="E91" s="199">
        <f>'[2]21'!E93</f>
        <v>0</v>
      </c>
      <c r="F91" s="15">
        <f t="shared" si="16"/>
        <v>0</v>
      </c>
      <c r="G91" s="198">
        <f>'[2]21'!H93</f>
        <v>0</v>
      </c>
      <c r="H91" s="199">
        <f>'[2]21'!I93</f>
        <v>0</v>
      </c>
      <c r="I91" s="199">
        <f>'[2]21'!J93</f>
        <v>0</v>
      </c>
      <c r="J91" s="199">
        <f>'[2]21'!K93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'[2]21'!B94</f>
        <v>0</v>
      </c>
      <c r="C92" s="199">
        <f>'[2]21'!C94</f>
        <v>0</v>
      </c>
      <c r="D92" s="199">
        <f>'[2]21'!D94</f>
        <v>0</v>
      </c>
      <c r="E92" s="199">
        <f>'[2]21'!E94</f>
        <v>0</v>
      </c>
      <c r="F92" s="15">
        <f t="shared" si="16"/>
        <v>0</v>
      </c>
      <c r="G92" s="198">
        <f>'[2]21'!H94</f>
        <v>0</v>
      </c>
      <c r="H92" s="199">
        <f>'[2]21'!I94</f>
        <v>0</v>
      </c>
      <c r="I92" s="199">
        <f>'[2]21'!J94</f>
        <v>0</v>
      </c>
      <c r="J92" s="199">
        <f>'[2]21'!K94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'[2]21'!B95</f>
        <v>0</v>
      </c>
      <c r="C93" s="199">
        <f>'[2]21'!C95</f>
        <v>0</v>
      </c>
      <c r="D93" s="199">
        <f>'[2]21'!D95</f>
        <v>0</v>
      </c>
      <c r="E93" s="199">
        <f>'[2]21'!E95</f>
        <v>0</v>
      </c>
      <c r="F93" s="15">
        <f t="shared" si="16"/>
        <v>0</v>
      </c>
      <c r="G93" s="198">
        <f>'[2]21'!H95</f>
        <v>0</v>
      </c>
      <c r="H93" s="199">
        <f>'[2]21'!I95</f>
        <v>0</v>
      </c>
      <c r="I93" s="199">
        <f>'[2]21'!J95</f>
        <v>0</v>
      </c>
      <c r="J93" s="199">
        <f>'[2]21'!K95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'[2]21'!B96</f>
        <v>0</v>
      </c>
      <c r="C94" s="199">
        <f>'[2]21'!C96</f>
        <v>0</v>
      </c>
      <c r="D94" s="199">
        <f>'[2]21'!D96</f>
        <v>0</v>
      </c>
      <c r="E94" s="199">
        <f>'[2]21'!E96</f>
        <v>0</v>
      </c>
      <c r="F94" s="15">
        <f t="shared" si="16"/>
        <v>0</v>
      </c>
      <c r="G94" s="198">
        <f>'[2]21'!H96</f>
        <v>0</v>
      </c>
      <c r="H94" s="199">
        <f>'[2]21'!I96</f>
        <v>0</v>
      </c>
      <c r="I94" s="199">
        <f>'[2]21'!J96</f>
        <v>0</v>
      </c>
      <c r="J94" s="199">
        <f>'[2]21'!K96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'[2]21'!B97</f>
        <v>0</v>
      </c>
      <c r="C95" s="199">
        <f>'[2]21'!C97</f>
        <v>0</v>
      </c>
      <c r="D95" s="199">
        <f>'[2]21'!D97</f>
        <v>0</v>
      </c>
      <c r="E95" s="199">
        <f>'[2]21'!E97</f>
        <v>0</v>
      </c>
      <c r="F95" s="15">
        <f t="shared" si="16"/>
        <v>0</v>
      </c>
      <c r="G95" s="198">
        <f>'[2]21'!H97</f>
        <v>0</v>
      </c>
      <c r="H95" s="199">
        <f>'[2]21'!I97</f>
        <v>0</v>
      </c>
      <c r="I95" s="199">
        <f>'[2]21'!J97</f>
        <v>0</v>
      </c>
      <c r="J95" s="199">
        <f>'[2]21'!K97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'[2]21'!B98</f>
        <v>0</v>
      </c>
      <c r="C96" s="199">
        <f>'[2]21'!C98</f>
        <v>0</v>
      </c>
      <c r="D96" s="199">
        <f>'[2]21'!D98</f>
        <v>0</v>
      </c>
      <c r="E96" s="199">
        <f>'[2]21'!E98</f>
        <v>0</v>
      </c>
      <c r="F96" s="15">
        <f t="shared" si="16"/>
        <v>0</v>
      </c>
      <c r="G96" s="198">
        <f>'[2]21'!H98</f>
        <v>0</v>
      </c>
      <c r="H96" s="199">
        <f>'[2]21'!I98</f>
        <v>0</v>
      </c>
      <c r="I96" s="199">
        <f>'[2]21'!J98</f>
        <v>0</v>
      </c>
      <c r="J96" s="199">
        <f>'[2]21'!K98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'[2]21'!B99</f>
        <v>0</v>
      </c>
      <c r="C97" s="199">
        <f>'[2]21'!C99</f>
        <v>0</v>
      </c>
      <c r="D97" s="199">
        <f>'[2]21'!D99</f>
        <v>0</v>
      </c>
      <c r="E97" s="199">
        <f>'[2]21'!E99</f>
        <v>0</v>
      </c>
      <c r="F97" s="15">
        <f t="shared" si="16"/>
        <v>0</v>
      </c>
      <c r="G97" s="198">
        <f>'[2]21'!H99</f>
        <v>0</v>
      </c>
      <c r="H97" s="199">
        <f>'[2]21'!I99</f>
        <v>0</v>
      </c>
      <c r="I97" s="199">
        <f>'[2]21'!J99</f>
        <v>0</v>
      </c>
      <c r="J97" s="199">
        <f>'[2]21'!K99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'[2]21'!B100</f>
        <v>0</v>
      </c>
      <c r="C98" s="199">
        <f>'[2]21'!C100</f>
        <v>0</v>
      </c>
      <c r="D98" s="199">
        <f>'[2]21'!D100</f>
        <v>0</v>
      </c>
      <c r="E98" s="199">
        <f>'[2]21'!E100</f>
        <v>0</v>
      </c>
      <c r="F98" s="15">
        <f t="shared" si="16"/>
        <v>0</v>
      </c>
      <c r="G98" s="198">
        <f>'[2]21'!H100</f>
        <v>0</v>
      </c>
      <c r="H98" s="199">
        <f>'[2]21'!I100</f>
        <v>0</v>
      </c>
      <c r="I98" s="199">
        <f>'[2]21'!J100</f>
        <v>0</v>
      </c>
      <c r="J98" s="199">
        <f>'[2]21'!K100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0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990</v>
      </c>
      <c r="G3" s="16">
        <f>'[3]21'!G5</f>
        <v>0</v>
      </c>
      <c r="H3" s="17">
        <f>SUM(B3:G3)</f>
        <v>1310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25.93</v>
      </c>
      <c r="AU3" s="8">
        <v>25.37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25.93</v>
      </c>
      <c r="BM3" s="8">
        <f>AU3</f>
        <v>25.37</v>
      </c>
      <c r="BN3" s="8">
        <f>BC3</f>
        <v>26.91</v>
      </c>
      <c r="BO3" s="8">
        <f>BJ3</f>
        <v>26.91</v>
      </c>
      <c r="BP3" s="139">
        <f>BL3-BN3</f>
        <v>-0.98000000000000043</v>
      </c>
      <c r="BQ3" s="139">
        <f>BM3-BO3</f>
        <v>-1.5399999999999991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990</v>
      </c>
      <c r="G4" s="16">
        <f>'[3]21'!G6</f>
        <v>0</v>
      </c>
      <c r="H4" s="17">
        <f>SUM(B4:G4)</f>
        <v>1310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25.93</v>
      </c>
      <c r="AU4" s="8">
        <v>25.37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25.93</v>
      </c>
      <c r="BM4" s="8">
        <f t="shared" ref="BM4:BM67" si="22">AU4</f>
        <v>25.37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-0.98000000000000043</v>
      </c>
      <c r="BQ4" s="139">
        <f t="shared" ref="BQ4:BQ67" si="26">BM4-BO4</f>
        <v>-1.5399999999999991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990</v>
      </c>
      <c r="G5" s="16">
        <f>'[3]21'!G7</f>
        <v>0</v>
      </c>
      <c r="H5" s="17">
        <f t="shared" ref="H5:H68" si="27">SUM(B5:G5)</f>
        <v>1310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25.93</v>
      </c>
      <c r="AU5" s="8">
        <v>25.37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25.93</v>
      </c>
      <c r="BM5" s="8">
        <f t="shared" si="22"/>
        <v>25.37</v>
      </c>
      <c r="BN5" s="8">
        <f t="shared" si="23"/>
        <v>26.91</v>
      </c>
      <c r="BO5" s="8">
        <f t="shared" si="24"/>
        <v>26.91</v>
      </c>
      <c r="BP5" s="139">
        <f t="shared" si="25"/>
        <v>-0.98000000000000043</v>
      </c>
      <c r="BQ5" s="139">
        <f t="shared" si="26"/>
        <v>-1.5399999999999991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990</v>
      </c>
      <c r="G6" s="16">
        <f>'[3]21'!G8</f>
        <v>0</v>
      </c>
      <c r="H6" s="17">
        <f t="shared" si="27"/>
        <v>1310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25.93</v>
      </c>
      <c r="AU6" s="8">
        <v>25.37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25.93</v>
      </c>
      <c r="BM6" s="8">
        <f t="shared" si="22"/>
        <v>25.37</v>
      </c>
      <c r="BN6" s="8">
        <f t="shared" si="23"/>
        <v>26.91</v>
      </c>
      <c r="BO6" s="8">
        <f t="shared" si="24"/>
        <v>26.91</v>
      </c>
      <c r="BP6" s="139">
        <f t="shared" si="25"/>
        <v>-0.98000000000000043</v>
      </c>
      <c r="BQ6" s="139">
        <f t="shared" si="26"/>
        <v>-1.5399999999999991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990</v>
      </c>
      <c r="G7" s="16">
        <f>'[3]21'!G9</f>
        <v>0</v>
      </c>
      <c r="H7" s="17">
        <f t="shared" si="27"/>
        <v>1310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25.93</v>
      </c>
      <c r="AU7" s="8">
        <v>25.37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25.93</v>
      </c>
      <c r="BM7" s="8">
        <f t="shared" si="22"/>
        <v>25.37</v>
      </c>
      <c r="BN7" s="8">
        <f t="shared" si="23"/>
        <v>26.91</v>
      </c>
      <c r="BO7" s="8">
        <f t="shared" si="24"/>
        <v>26.91</v>
      </c>
      <c r="BP7" s="139">
        <f t="shared" si="25"/>
        <v>-0.98000000000000043</v>
      </c>
      <c r="BQ7" s="139">
        <f t="shared" si="26"/>
        <v>-1.5399999999999991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990</v>
      </c>
      <c r="G8" s="16">
        <f>'[3]21'!G10</f>
        <v>0</v>
      </c>
      <c r="H8" s="17">
        <f t="shared" si="27"/>
        <v>1310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25.93</v>
      </c>
      <c r="AU8" s="8">
        <v>25.37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25.93</v>
      </c>
      <c r="BM8" s="8">
        <f t="shared" si="22"/>
        <v>25.37</v>
      </c>
      <c r="BN8" s="8">
        <f t="shared" si="23"/>
        <v>26.91</v>
      </c>
      <c r="BO8" s="8">
        <f t="shared" si="24"/>
        <v>26.91</v>
      </c>
      <c r="BP8" s="139">
        <f t="shared" si="25"/>
        <v>-0.98000000000000043</v>
      </c>
      <c r="BQ8" s="139">
        <f t="shared" si="26"/>
        <v>-1.5399999999999991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990</v>
      </c>
      <c r="G9" s="16">
        <f>'[3]21'!G11</f>
        <v>0</v>
      </c>
      <c r="H9" s="17">
        <f t="shared" si="27"/>
        <v>1310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25.93</v>
      </c>
      <c r="AU9" s="8">
        <v>25.37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25.93</v>
      </c>
      <c r="BM9" s="8">
        <f t="shared" si="22"/>
        <v>25.37</v>
      </c>
      <c r="BN9" s="8">
        <f t="shared" si="23"/>
        <v>26.91</v>
      </c>
      <c r="BO9" s="8">
        <f t="shared" si="24"/>
        <v>26.91</v>
      </c>
      <c r="BP9" s="139">
        <f t="shared" si="25"/>
        <v>-0.98000000000000043</v>
      </c>
      <c r="BQ9" s="139">
        <f t="shared" si="26"/>
        <v>-1.5399999999999991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990</v>
      </c>
      <c r="G10" s="16">
        <f>'[3]21'!G12</f>
        <v>0</v>
      </c>
      <c r="H10" s="17">
        <f t="shared" si="27"/>
        <v>1310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25.93</v>
      </c>
      <c r="AU10" s="8">
        <v>25.37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25.93</v>
      </c>
      <c r="BM10" s="8">
        <f t="shared" si="22"/>
        <v>25.37</v>
      </c>
      <c r="BN10" s="8">
        <f t="shared" si="23"/>
        <v>26.91</v>
      </c>
      <c r="BO10" s="8">
        <f t="shared" si="24"/>
        <v>26.91</v>
      </c>
      <c r="BP10" s="139">
        <f t="shared" si="25"/>
        <v>-0.98000000000000043</v>
      </c>
      <c r="BQ10" s="139">
        <f t="shared" si="26"/>
        <v>-1.5399999999999991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990</v>
      </c>
      <c r="G11" s="16">
        <f>'[3]21'!G13</f>
        <v>0</v>
      </c>
      <c r="H11" s="17">
        <f t="shared" si="27"/>
        <v>1310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25.93</v>
      </c>
      <c r="AU11" s="8">
        <v>25.37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25.93</v>
      </c>
      <c r="BM11" s="8">
        <f t="shared" si="22"/>
        <v>25.37</v>
      </c>
      <c r="BN11" s="8">
        <f t="shared" si="23"/>
        <v>26.91</v>
      </c>
      <c r="BO11" s="8">
        <f t="shared" si="24"/>
        <v>26.91</v>
      </c>
      <c r="BP11" s="139">
        <f t="shared" si="25"/>
        <v>-0.98000000000000043</v>
      </c>
      <c r="BQ11" s="139">
        <f t="shared" si="26"/>
        <v>-1.5399999999999991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990</v>
      </c>
      <c r="G12" s="16">
        <f>'[3]21'!G14</f>
        <v>0</v>
      </c>
      <c r="H12" s="17">
        <f t="shared" si="27"/>
        <v>1310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25.93</v>
      </c>
      <c r="AU12" s="8">
        <v>25.37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25.93</v>
      </c>
      <c r="BM12" s="8">
        <f t="shared" si="22"/>
        <v>25.37</v>
      </c>
      <c r="BN12" s="8">
        <f t="shared" si="23"/>
        <v>26.91</v>
      </c>
      <c r="BO12" s="8">
        <f t="shared" si="24"/>
        <v>26.91</v>
      </c>
      <c r="BP12" s="139">
        <f t="shared" si="25"/>
        <v>-0.98000000000000043</v>
      </c>
      <c r="BQ12" s="139">
        <f t="shared" si="26"/>
        <v>-1.5399999999999991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990</v>
      </c>
      <c r="G13" s="16">
        <f>'[3]21'!G15</f>
        <v>0</v>
      </c>
      <c r="H13" s="17">
        <f t="shared" si="27"/>
        <v>1310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25.93</v>
      </c>
      <c r="AU13" s="8">
        <v>25.37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25.93</v>
      </c>
      <c r="BM13" s="8">
        <f t="shared" si="22"/>
        <v>25.37</v>
      </c>
      <c r="BN13" s="8">
        <f t="shared" si="23"/>
        <v>26.91</v>
      </c>
      <c r="BO13" s="8">
        <f t="shared" si="24"/>
        <v>26.91</v>
      </c>
      <c r="BP13" s="139">
        <f t="shared" si="25"/>
        <v>-0.98000000000000043</v>
      </c>
      <c r="BQ13" s="139">
        <f t="shared" si="26"/>
        <v>-1.5399999999999991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990</v>
      </c>
      <c r="G14" s="16">
        <f>'[3]21'!G16</f>
        <v>0</v>
      </c>
      <c r="H14" s="17">
        <f t="shared" si="27"/>
        <v>1310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25.93</v>
      </c>
      <c r="AU14" s="8">
        <v>25.37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25.93</v>
      </c>
      <c r="BM14" s="8">
        <f t="shared" si="22"/>
        <v>25.37</v>
      </c>
      <c r="BN14" s="8">
        <f t="shared" si="23"/>
        <v>26.91</v>
      </c>
      <c r="BO14" s="8">
        <f t="shared" si="24"/>
        <v>26.91</v>
      </c>
      <c r="BP14" s="139">
        <f t="shared" si="25"/>
        <v>-0.98000000000000043</v>
      </c>
      <c r="BQ14" s="139">
        <f t="shared" si="26"/>
        <v>-1.5399999999999991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990</v>
      </c>
      <c r="G15" s="16">
        <f>'[3]21'!G17</f>
        <v>0</v>
      </c>
      <c r="H15" s="17">
        <f t="shared" si="27"/>
        <v>1310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25.93</v>
      </c>
      <c r="AU15" s="8">
        <v>25.37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25.93</v>
      </c>
      <c r="BM15" s="8">
        <f t="shared" si="22"/>
        <v>25.37</v>
      </c>
      <c r="BN15" s="8">
        <f t="shared" si="23"/>
        <v>26.91</v>
      </c>
      <c r="BO15" s="8">
        <f t="shared" si="24"/>
        <v>26.91</v>
      </c>
      <c r="BP15" s="139">
        <f t="shared" si="25"/>
        <v>-0.98000000000000043</v>
      </c>
      <c r="BQ15" s="139">
        <f t="shared" si="26"/>
        <v>-1.5399999999999991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990</v>
      </c>
      <c r="G16" s="16">
        <f>'[3]21'!G18</f>
        <v>0</v>
      </c>
      <c r="H16" s="17">
        <f t="shared" si="27"/>
        <v>1310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25.93</v>
      </c>
      <c r="AU16" s="8">
        <v>25.37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25.93</v>
      </c>
      <c r="BM16" s="8">
        <f t="shared" si="22"/>
        <v>25.37</v>
      </c>
      <c r="BN16" s="8">
        <f t="shared" si="23"/>
        <v>26.91</v>
      </c>
      <c r="BO16" s="8">
        <f t="shared" si="24"/>
        <v>26.91</v>
      </c>
      <c r="BP16" s="139">
        <f t="shared" si="25"/>
        <v>-0.98000000000000043</v>
      </c>
      <c r="BQ16" s="139">
        <f t="shared" si="26"/>
        <v>-1.5399999999999991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990</v>
      </c>
      <c r="G17" s="16">
        <f>'[3]21'!G19</f>
        <v>0</v>
      </c>
      <c r="H17" s="17">
        <f t="shared" si="27"/>
        <v>1310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25.93</v>
      </c>
      <c r="AU17" s="8">
        <v>25.37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25.93</v>
      </c>
      <c r="BM17" s="8">
        <f t="shared" si="22"/>
        <v>25.37</v>
      </c>
      <c r="BN17" s="8">
        <f t="shared" si="23"/>
        <v>26.91</v>
      </c>
      <c r="BO17" s="8">
        <f t="shared" si="24"/>
        <v>26.91</v>
      </c>
      <c r="BP17" s="139">
        <f t="shared" si="25"/>
        <v>-0.98000000000000043</v>
      </c>
      <c r="BQ17" s="139">
        <f t="shared" si="26"/>
        <v>-1.5399999999999991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990</v>
      </c>
      <c r="G18" s="16">
        <f>'[3]21'!G20</f>
        <v>0</v>
      </c>
      <c r="H18" s="17">
        <f t="shared" si="27"/>
        <v>1310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25.93</v>
      </c>
      <c r="AU18" s="8">
        <v>25.37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25.93</v>
      </c>
      <c r="BM18" s="8">
        <f t="shared" si="22"/>
        <v>25.37</v>
      </c>
      <c r="BN18" s="8">
        <f t="shared" si="23"/>
        <v>26.91</v>
      </c>
      <c r="BO18" s="8">
        <f t="shared" si="24"/>
        <v>26.91</v>
      </c>
      <c r="BP18" s="139">
        <f t="shared" si="25"/>
        <v>-0.98000000000000043</v>
      </c>
      <c r="BQ18" s="139">
        <f t="shared" si="26"/>
        <v>-1.5399999999999991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990</v>
      </c>
      <c r="G19" s="16">
        <f>'[3]21'!G21</f>
        <v>0</v>
      </c>
      <c r="H19" s="17">
        <f t="shared" si="27"/>
        <v>1310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25.93</v>
      </c>
      <c r="AU19" s="8">
        <v>25.37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25.93</v>
      </c>
      <c r="BM19" s="8">
        <f t="shared" si="22"/>
        <v>25.37</v>
      </c>
      <c r="BN19" s="8">
        <f t="shared" si="23"/>
        <v>26.91</v>
      </c>
      <c r="BO19" s="8">
        <f t="shared" si="24"/>
        <v>26.91</v>
      </c>
      <c r="BP19" s="139">
        <f t="shared" si="25"/>
        <v>-0.98000000000000043</v>
      </c>
      <c r="BQ19" s="139">
        <f t="shared" si="26"/>
        <v>-1.5399999999999991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990</v>
      </c>
      <c r="G20" s="16">
        <f>'[3]21'!G22</f>
        <v>0</v>
      </c>
      <c r="H20" s="17">
        <f t="shared" si="27"/>
        <v>1310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25.93</v>
      </c>
      <c r="AU20" s="8">
        <v>25.37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25.93</v>
      </c>
      <c r="BM20" s="8">
        <f t="shared" si="22"/>
        <v>25.37</v>
      </c>
      <c r="BN20" s="8">
        <f t="shared" si="23"/>
        <v>26.91</v>
      </c>
      <c r="BO20" s="8">
        <f t="shared" si="24"/>
        <v>26.91</v>
      </c>
      <c r="BP20" s="139">
        <f t="shared" si="25"/>
        <v>-0.98000000000000043</v>
      </c>
      <c r="BQ20" s="139">
        <f t="shared" si="26"/>
        <v>-1.5399999999999991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990</v>
      </c>
      <c r="G21" s="16">
        <f>'[3]21'!G23</f>
        <v>0</v>
      </c>
      <c r="H21" s="17">
        <f t="shared" si="27"/>
        <v>1310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25.93</v>
      </c>
      <c r="AU21" s="8">
        <v>25.37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25.93</v>
      </c>
      <c r="BM21" s="8">
        <f t="shared" si="22"/>
        <v>25.37</v>
      </c>
      <c r="BN21" s="8">
        <f t="shared" si="23"/>
        <v>26.91</v>
      </c>
      <c r="BO21" s="8">
        <f t="shared" si="24"/>
        <v>26.91</v>
      </c>
      <c r="BP21" s="139">
        <f t="shared" si="25"/>
        <v>-0.98000000000000043</v>
      </c>
      <c r="BQ21" s="139">
        <f t="shared" si="26"/>
        <v>-1.5399999999999991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990</v>
      </c>
      <c r="G22" s="16">
        <f>'[3]21'!G24</f>
        <v>0</v>
      </c>
      <c r="H22" s="17">
        <f t="shared" si="27"/>
        <v>1310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25.93</v>
      </c>
      <c r="AU22" s="8">
        <v>25.37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25.93</v>
      </c>
      <c r="BM22" s="8">
        <f t="shared" si="22"/>
        <v>25.37</v>
      </c>
      <c r="BN22" s="8">
        <f t="shared" si="23"/>
        <v>26.91</v>
      </c>
      <c r="BO22" s="8">
        <f t="shared" si="24"/>
        <v>26.91</v>
      </c>
      <c r="BP22" s="139">
        <f t="shared" si="25"/>
        <v>-0.98000000000000043</v>
      </c>
      <c r="BQ22" s="139">
        <f t="shared" si="26"/>
        <v>-1.5399999999999991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990</v>
      </c>
      <c r="G23" s="16">
        <f>'[3]21'!G25</f>
        <v>0</v>
      </c>
      <c r="H23" s="17">
        <f t="shared" si="27"/>
        <v>1310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25.93</v>
      </c>
      <c r="AU23" s="8">
        <v>25.37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25.93</v>
      </c>
      <c r="BM23" s="8">
        <f t="shared" si="22"/>
        <v>25.37</v>
      </c>
      <c r="BN23" s="8">
        <f t="shared" si="23"/>
        <v>26.91</v>
      </c>
      <c r="BO23" s="8">
        <f t="shared" si="24"/>
        <v>26.91</v>
      </c>
      <c r="BP23" s="139">
        <f t="shared" si="25"/>
        <v>-0.98000000000000043</v>
      </c>
      <c r="BQ23" s="139">
        <f t="shared" si="26"/>
        <v>-1.5399999999999991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990</v>
      </c>
      <c r="G24" s="16">
        <f>'[3]21'!G26</f>
        <v>0</v>
      </c>
      <c r="H24" s="17">
        <f t="shared" si="27"/>
        <v>1310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25.93</v>
      </c>
      <c r="AU24" s="8">
        <v>25.37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25.93</v>
      </c>
      <c r="BM24" s="8">
        <f t="shared" si="22"/>
        <v>25.37</v>
      </c>
      <c r="BN24" s="8">
        <f t="shared" si="23"/>
        <v>26.91</v>
      </c>
      <c r="BO24" s="8">
        <f t="shared" si="24"/>
        <v>26.91</v>
      </c>
      <c r="BP24" s="139">
        <f t="shared" si="25"/>
        <v>-0.98000000000000043</v>
      </c>
      <c r="BQ24" s="139">
        <f t="shared" si="26"/>
        <v>-1.5399999999999991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990</v>
      </c>
      <c r="G25" s="16">
        <f>'[3]21'!G27</f>
        <v>0</v>
      </c>
      <c r="H25" s="17">
        <f t="shared" si="27"/>
        <v>1310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25.93</v>
      </c>
      <c r="AU25" s="8">
        <v>25.37</v>
      </c>
      <c r="AW25" s="202">
        <v>26.91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26.91</v>
      </c>
      <c r="BD25" s="202">
        <v>26.91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26.91</v>
      </c>
      <c r="BL25" s="8">
        <f t="shared" si="21"/>
        <v>25.93</v>
      </c>
      <c r="BM25" s="8">
        <f t="shared" si="22"/>
        <v>25.37</v>
      </c>
      <c r="BN25" s="8">
        <f t="shared" si="23"/>
        <v>26.91</v>
      </c>
      <c r="BO25" s="8">
        <f t="shared" si="24"/>
        <v>26.91</v>
      </c>
      <c r="BP25" s="139">
        <f t="shared" si="25"/>
        <v>-0.98000000000000043</v>
      </c>
      <c r="BQ25" s="139">
        <f t="shared" si="26"/>
        <v>-1.5399999999999991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990</v>
      </c>
      <c r="G26" s="16">
        <f>'[3]21'!G28</f>
        <v>0</v>
      </c>
      <c r="H26" s="17">
        <f t="shared" si="27"/>
        <v>1310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25.93</v>
      </c>
      <c r="AU26" s="8">
        <v>25.37</v>
      </c>
      <c r="AW26" s="202">
        <v>26.91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26.91</v>
      </c>
      <c r="BD26" s="202">
        <v>26.91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26.91</v>
      </c>
      <c r="BL26" s="8">
        <f t="shared" si="21"/>
        <v>25.93</v>
      </c>
      <c r="BM26" s="8">
        <f t="shared" si="22"/>
        <v>25.37</v>
      </c>
      <c r="BN26" s="8">
        <f t="shared" si="23"/>
        <v>26.91</v>
      </c>
      <c r="BO26" s="8">
        <f t="shared" si="24"/>
        <v>26.91</v>
      </c>
      <c r="BP26" s="139">
        <f t="shared" si="25"/>
        <v>-0.98000000000000043</v>
      </c>
      <c r="BQ26" s="139">
        <f t="shared" si="26"/>
        <v>-1.5399999999999991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990</v>
      </c>
      <c r="G27" s="16">
        <f>'[3]21'!G29</f>
        <v>0</v>
      </c>
      <c r="H27" s="17">
        <f t="shared" si="27"/>
        <v>1310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30.83</v>
      </c>
      <c r="AU27" s="8">
        <v>30.83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39">
        <f t="shared" si="25"/>
        <v>-1.1700000000000017</v>
      </c>
      <c r="BQ27" s="139">
        <f t="shared" si="26"/>
        <v>-1.1700000000000017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990</v>
      </c>
      <c r="G28" s="16">
        <f>'[3]21'!G30</f>
        <v>0</v>
      </c>
      <c r="H28" s="17">
        <f t="shared" si="27"/>
        <v>1310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30.83</v>
      </c>
      <c r="AU28" s="8">
        <v>30.83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39">
        <f t="shared" si="25"/>
        <v>-1.1700000000000017</v>
      </c>
      <c r="BQ28" s="139">
        <f t="shared" si="26"/>
        <v>-1.1700000000000017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990</v>
      </c>
      <c r="G29" s="16">
        <f>'[3]21'!G31</f>
        <v>0</v>
      </c>
      <c r="H29" s="17">
        <f t="shared" si="27"/>
        <v>1310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30.83</v>
      </c>
      <c r="AU29" s="8">
        <v>30.83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39">
        <f t="shared" si="25"/>
        <v>-1.1700000000000017</v>
      </c>
      <c r="BQ29" s="139">
        <f t="shared" si="26"/>
        <v>-1.1700000000000017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990</v>
      </c>
      <c r="G30" s="16">
        <f>'[3]21'!G32</f>
        <v>0</v>
      </c>
      <c r="H30" s="17">
        <f t="shared" si="27"/>
        <v>1310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30.83</v>
      </c>
      <c r="AU30" s="8">
        <v>30.83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39">
        <f t="shared" si="25"/>
        <v>-1.1700000000000017</v>
      </c>
      <c r="BQ30" s="139">
        <f t="shared" si="26"/>
        <v>-1.1700000000000017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990</v>
      </c>
      <c r="G31" s="16">
        <f>'[3]21'!G33</f>
        <v>0</v>
      </c>
      <c r="H31" s="17">
        <f t="shared" si="27"/>
        <v>1310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30.83</v>
      </c>
      <c r="AU31" s="8">
        <v>30.83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39">
        <f t="shared" si="25"/>
        <v>-1.1700000000000017</v>
      </c>
      <c r="BQ31" s="139">
        <f t="shared" si="26"/>
        <v>-1.1700000000000017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990</v>
      </c>
      <c r="G32" s="16">
        <f>'[3]21'!G34</f>
        <v>0</v>
      </c>
      <c r="H32" s="17">
        <f t="shared" si="27"/>
        <v>1310</v>
      </c>
      <c r="I32" s="15">
        <f>'[3]21'!J34</f>
        <v>280.44299999999998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280.44299999999998</v>
      </c>
      <c r="P32" s="18">
        <f>frq!C32</f>
        <v>1</v>
      </c>
      <c r="Q32" s="15">
        <f t="shared" si="29"/>
        <v>280.44299999999998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280.44299999999998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216.44299999999998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216.44299999999998</v>
      </c>
      <c r="AT32" s="8">
        <v>30.83</v>
      </c>
      <c r="AU32" s="8">
        <v>30.83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39">
        <f t="shared" si="25"/>
        <v>-1.1700000000000017</v>
      </c>
      <c r="BQ32" s="139">
        <f t="shared" si="26"/>
        <v>-1.1700000000000017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990</v>
      </c>
      <c r="G33" s="16">
        <f>'[3]21'!G35</f>
        <v>0</v>
      </c>
      <c r="H33" s="17">
        <f t="shared" si="27"/>
        <v>1310</v>
      </c>
      <c r="I33" s="15">
        <f>'[3]21'!J35</f>
        <v>297.44299999999998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297.44299999999998</v>
      </c>
      <c r="P33" s="18">
        <f>frq!C33</f>
        <v>1</v>
      </c>
      <c r="Q33" s="15">
        <f t="shared" si="29"/>
        <v>297.44299999999998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297.44299999999998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233.44299999999998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233.44299999999998</v>
      </c>
      <c r="AT33" s="8">
        <v>30.83</v>
      </c>
      <c r="AU33" s="8">
        <v>30.83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39">
        <f t="shared" si="25"/>
        <v>-1.1700000000000017</v>
      </c>
      <c r="BQ33" s="139">
        <f t="shared" si="26"/>
        <v>-1.1700000000000017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990</v>
      </c>
      <c r="G34" s="16">
        <f>'[3]21'!G36</f>
        <v>0</v>
      </c>
      <c r="H34" s="17">
        <f t="shared" si="27"/>
        <v>1310</v>
      </c>
      <c r="I34" s="15">
        <f>'[3]21'!J36</f>
        <v>297.44299999999998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297.44299999999998</v>
      </c>
      <c r="P34" s="18">
        <f>frq!C34</f>
        <v>1</v>
      </c>
      <c r="Q34" s="15">
        <f t="shared" si="29"/>
        <v>297.44299999999998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297.44299999999998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233.44299999999998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233.44299999999998</v>
      </c>
      <c r="AT34" s="8">
        <v>30.83</v>
      </c>
      <c r="AU34" s="8">
        <v>30.83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30.83</v>
      </c>
      <c r="BM34" s="8">
        <f t="shared" si="22"/>
        <v>30.83</v>
      </c>
      <c r="BN34" s="8">
        <f t="shared" si="23"/>
        <v>32</v>
      </c>
      <c r="BO34" s="8">
        <f t="shared" si="24"/>
        <v>32</v>
      </c>
      <c r="BP34" s="139">
        <f t="shared" si="25"/>
        <v>-1.1700000000000017</v>
      </c>
      <c r="BQ34" s="139">
        <f t="shared" si="26"/>
        <v>-1.1700000000000017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990</v>
      </c>
      <c r="G35" s="16">
        <f>'[3]21'!G37</f>
        <v>0</v>
      </c>
      <c r="H35" s="17">
        <f t="shared" si="27"/>
        <v>1310</v>
      </c>
      <c r="I35" s="15">
        <f>'[3]21'!J37</f>
        <v>297.44299999999998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297.44299999999998</v>
      </c>
      <c r="P35" s="18">
        <f>frq!C35</f>
        <v>1</v>
      </c>
      <c r="Q35" s="15">
        <f t="shared" si="29"/>
        <v>297.44299999999998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297.44299999999998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233.44299999999998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233.44299999999998</v>
      </c>
      <c r="AT35" s="8">
        <v>30.83</v>
      </c>
      <c r="AU35" s="8">
        <v>30.83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30.83</v>
      </c>
      <c r="BM35" s="8">
        <f t="shared" si="22"/>
        <v>30.83</v>
      </c>
      <c r="BN35" s="8">
        <f t="shared" si="23"/>
        <v>32</v>
      </c>
      <c r="BO35" s="8">
        <f t="shared" si="24"/>
        <v>32</v>
      </c>
      <c r="BP35" s="139">
        <f t="shared" si="25"/>
        <v>-1.1700000000000017</v>
      </c>
      <c r="BQ35" s="139">
        <f t="shared" si="26"/>
        <v>-1.1700000000000017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990</v>
      </c>
      <c r="G36" s="16">
        <f>'[3]21'!G38</f>
        <v>0</v>
      </c>
      <c r="H36" s="17">
        <f t="shared" si="27"/>
        <v>1310</v>
      </c>
      <c r="I36" s="15">
        <f>'[3]21'!J38</f>
        <v>297.44299999999998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297.44299999999998</v>
      </c>
      <c r="P36" s="18">
        <f>frq!C36</f>
        <v>1</v>
      </c>
      <c r="Q36" s="15">
        <f t="shared" si="29"/>
        <v>297.44299999999998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297.44299999999998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233.44299999999998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233.44299999999998</v>
      </c>
      <c r="AT36" s="8">
        <v>30.83</v>
      </c>
      <c r="AU36" s="8">
        <v>30.83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30.83</v>
      </c>
      <c r="BM36" s="8">
        <f t="shared" si="22"/>
        <v>30.83</v>
      </c>
      <c r="BN36" s="8">
        <f t="shared" si="23"/>
        <v>32</v>
      </c>
      <c r="BO36" s="8">
        <f t="shared" si="24"/>
        <v>32</v>
      </c>
      <c r="BP36" s="139">
        <f t="shared" si="25"/>
        <v>-1.1700000000000017</v>
      </c>
      <c r="BQ36" s="139">
        <f t="shared" si="26"/>
        <v>-1.1700000000000017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990</v>
      </c>
      <c r="G37" s="16">
        <f>'[3]21'!G39</f>
        <v>0</v>
      </c>
      <c r="H37" s="17">
        <f t="shared" si="27"/>
        <v>1310</v>
      </c>
      <c r="I37" s="15">
        <f>'[3]21'!J39</f>
        <v>287.44299999999998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287.44299999999998</v>
      </c>
      <c r="P37" s="18">
        <f>frq!C37</f>
        <v>1</v>
      </c>
      <c r="Q37" s="15">
        <f t="shared" si="29"/>
        <v>287.44299999999998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287.44299999999998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223.44299999999998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223.44299999999998</v>
      </c>
      <c r="AT37" s="8">
        <v>30.83</v>
      </c>
      <c r="AU37" s="8">
        <v>30.83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30.83</v>
      </c>
      <c r="BM37" s="8">
        <f t="shared" si="22"/>
        <v>30.83</v>
      </c>
      <c r="BN37" s="8">
        <f t="shared" si="23"/>
        <v>32</v>
      </c>
      <c r="BO37" s="8">
        <f t="shared" si="24"/>
        <v>32</v>
      </c>
      <c r="BP37" s="139">
        <f t="shared" si="25"/>
        <v>-1.1700000000000017</v>
      </c>
      <c r="BQ37" s="139">
        <f t="shared" si="26"/>
        <v>-1.1700000000000017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990</v>
      </c>
      <c r="G38" s="16">
        <f>'[3]21'!G40</f>
        <v>0</v>
      </c>
      <c r="H38" s="17">
        <f t="shared" si="27"/>
        <v>1310</v>
      </c>
      <c r="I38" s="15">
        <f>'[3]21'!J40</f>
        <v>287.44299999999998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287.44299999999998</v>
      </c>
      <c r="P38" s="18">
        <f>frq!C38</f>
        <v>1</v>
      </c>
      <c r="Q38" s="15">
        <f t="shared" si="29"/>
        <v>287.44299999999998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287.44299999999998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223.44299999999998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223.44299999999998</v>
      </c>
      <c r="AT38" s="8">
        <v>30.83</v>
      </c>
      <c r="AU38" s="8">
        <v>30.83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30.83</v>
      </c>
      <c r="BM38" s="8">
        <f t="shared" si="22"/>
        <v>30.83</v>
      </c>
      <c r="BN38" s="8">
        <f t="shared" si="23"/>
        <v>32</v>
      </c>
      <c r="BO38" s="8">
        <f t="shared" si="24"/>
        <v>32</v>
      </c>
      <c r="BP38" s="139">
        <f t="shared" si="25"/>
        <v>-1.1700000000000017</v>
      </c>
      <c r="BQ38" s="139">
        <f t="shared" si="26"/>
        <v>-1.1700000000000017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990</v>
      </c>
      <c r="G39" s="16">
        <f>'[3]21'!G41</f>
        <v>0</v>
      </c>
      <c r="H39" s="17">
        <f t="shared" si="27"/>
        <v>1310</v>
      </c>
      <c r="I39" s="15">
        <f>'[3]21'!J41</f>
        <v>287.44299999999998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287.44299999999998</v>
      </c>
      <c r="P39" s="18">
        <f>frq!C39</f>
        <v>1</v>
      </c>
      <c r="Q39" s="15">
        <f t="shared" si="29"/>
        <v>287.44299999999998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287.44299999999998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223.44299999999998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223.44299999999998</v>
      </c>
      <c r="AT39" s="8">
        <v>30.83</v>
      </c>
      <c r="AU39" s="8">
        <v>30.83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39">
        <f t="shared" si="25"/>
        <v>-1.1700000000000017</v>
      </c>
      <c r="BQ39" s="139">
        <f t="shared" si="26"/>
        <v>-1.1700000000000017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990</v>
      </c>
      <c r="G40" s="16">
        <f>'[3]21'!G42</f>
        <v>0</v>
      </c>
      <c r="H40" s="17">
        <f t="shared" si="27"/>
        <v>1310</v>
      </c>
      <c r="I40" s="15">
        <f>'[3]21'!J42</f>
        <v>287.44299999999998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287.44299999999998</v>
      </c>
      <c r="P40" s="18">
        <f>frq!C40</f>
        <v>1</v>
      </c>
      <c r="Q40" s="15">
        <f t="shared" si="29"/>
        <v>287.44299999999998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287.44299999999998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223.44299999999998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223.44299999999998</v>
      </c>
      <c r="AT40" s="8">
        <v>30.83</v>
      </c>
      <c r="AU40" s="8">
        <v>30.83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39">
        <f t="shared" si="25"/>
        <v>-1.1700000000000017</v>
      </c>
      <c r="BQ40" s="139">
        <f t="shared" si="26"/>
        <v>-1.1700000000000017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990</v>
      </c>
      <c r="G41" s="16">
        <f>'[3]21'!G43</f>
        <v>0</v>
      </c>
      <c r="H41" s="17">
        <f t="shared" si="27"/>
        <v>1310</v>
      </c>
      <c r="I41" s="15">
        <f>'[3]21'!J43</f>
        <v>287.44299999999998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287.44299999999998</v>
      </c>
      <c r="P41" s="18">
        <f>frq!C41</f>
        <v>1</v>
      </c>
      <c r="Q41" s="15">
        <f t="shared" si="29"/>
        <v>287.44299999999998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287.44299999999998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223.44299999999998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223.44299999999998</v>
      </c>
      <c r="AT41" s="8">
        <v>30.83</v>
      </c>
      <c r="AU41" s="8">
        <v>30.83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32</v>
      </c>
      <c r="BO41" s="8">
        <f t="shared" si="24"/>
        <v>32</v>
      </c>
      <c r="BP41" s="139">
        <f t="shared" si="25"/>
        <v>-1.1700000000000017</v>
      </c>
      <c r="BQ41" s="139">
        <f t="shared" si="26"/>
        <v>-1.1700000000000017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990</v>
      </c>
      <c r="G42" s="16">
        <f>'[3]21'!G44</f>
        <v>0</v>
      </c>
      <c r="H42" s="17">
        <f t="shared" si="27"/>
        <v>1310</v>
      </c>
      <c r="I42" s="15">
        <f>'[3]21'!J44</f>
        <v>287.44299999999998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287.44299999999998</v>
      </c>
      <c r="P42" s="18">
        <f>frq!C42</f>
        <v>1</v>
      </c>
      <c r="Q42" s="15">
        <f t="shared" si="29"/>
        <v>287.44299999999998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287.44299999999998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223.44299999999998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223.44299999999998</v>
      </c>
      <c r="AT42" s="8">
        <v>30.83</v>
      </c>
      <c r="AU42" s="8">
        <v>30.83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32</v>
      </c>
      <c r="BO42" s="8">
        <f t="shared" si="24"/>
        <v>32</v>
      </c>
      <c r="BP42" s="139">
        <f t="shared" si="25"/>
        <v>-1.1700000000000017</v>
      </c>
      <c r="BQ42" s="139">
        <f t="shared" si="26"/>
        <v>-1.1700000000000017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1010</v>
      </c>
      <c r="G43" s="16">
        <f>'[3]21'!G45</f>
        <v>0</v>
      </c>
      <c r="H43" s="17">
        <f t="shared" si="27"/>
        <v>1330</v>
      </c>
      <c r="I43" s="15">
        <f>'[3]21'!J45</f>
        <v>287.44299999999998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287.44299999999998</v>
      </c>
      <c r="P43" s="18">
        <f>frq!C43</f>
        <v>1</v>
      </c>
      <c r="Q43" s="15">
        <f t="shared" si="29"/>
        <v>287.44299999999998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287.44299999999998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223.44299999999998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223.44299999999998</v>
      </c>
      <c r="AT43" s="8">
        <v>30.83</v>
      </c>
      <c r="AU43" s="8">
        <v>30.83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30.83</v>
      </c>
      <c r="BM43" s="8">
        <f t="shared" si="22"/>
        <v>30.83</v>
      </c>
      <c r="BN43" s="8">
        <f t="shared" si="23"/>
        <v>32</v>
      </c>
      <c r="BO43" s="8">
        <f t="shared" si="24"/>
        <v>32</v>
      </c>
      <c r="BP43" s="139">
        <f t="shared" si="25"/>
        <v>-1.1700000000000017</v>
      </c>
      <c r="BQ43" s="139">
        <f t="shared" si="26"/>
        <v>-1.1700000000000017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1010</v>
      </c>
      <c r="G44" s="16">
        <f>'[3]21'!G46</f>
        <v>0</v>
      </c>
      <c r="H44" s="17">
        <f t="shared" si="27"/>
        <v>1330</v>
      </c>
      <c r="I44" s="15">
        <f>'[3]21'!J46</f>
        <v>287.44299999999998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287.44299999999998</v>
      </c>
      <c r="P44" s="18">
        <f>frq!C44</f>
        <v>1</v>
      </c>
      <c r="Q44" s="15">
        <f t="shared" si="29"/>
        <v>287.44299999999998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287.44299999999998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223.44299999999998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223.44299999999998</v>
      </c>
      <c r="AT44" s="8">
        <v>30.83</v>
      </c>
      <c r="AU44" s="8">
        <v>30.83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30.83</v>
      </c>
      <c r="BM44" s="8">
        <f t="shared" si="22"/>
        <v>30.83</v>
      </c>
      <c r="BN44" s="8">
        <f t="shared" si="23"/>
        <v>32</v>
      </c>
      <c r="BO44" s="8">
        <f t="shared" si="24"/>
        <v>32</v>
      </c>
      <c r="BP44" s="139">
        <f t="shared" si="25"/>
        <v>-1.1700000000000017</v>
      </c>
      <c r="BQ44" s="139">
        <f t="shared" si="26"/>
        <v>-1.1700000000000017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1010</v>
      </c>
      <c r="G45" s="16">
        <f>'[3]21'!G47</f>
        <v>0</v>
      </c>
      <c r="H45" s="17">
        <f t="shared" si="27"/>
        <v>1330</v>
      </c>
      <c r="I45" s="15">
        <f>'[3]21'!J47</f>
        <v>287.44299999999998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287.44299999999998</v>
      </c>
      <c r="P45" s="18">
        <f>frq!C45</f>
        <v>1</v>
      </c>
      <c r="Q45" s="15">
        <f t="shared" si="29"/>
        <v>287.44299999999998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287.44299999999998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223.44299999999998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223.44299999999998</v>
      </c>
      <c r="AT45" s="8">
        <v>30.83</v>
      </c>
      <c r="AU45" s="8">
        <v>30.83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30.83</v>
      </c>
      <c r="BM45" s="8">
        <f t="shared" si="22"/>
        <v>30.83</v>
      </c>
      <c r="BN45" s="8">
        <f t="shared" si="23"/>
        <v>32</v>
      </c>
      <c r="BO45" s="8">
        <f t="shared" si="24"/>
        <v>32</v>
      </c>
      <c r="BP45" s="139">
        <f t="shared" si="25"/>
        <v>-1.1700000000000017</v>
      </c>
      <c r="BQ45" s="139">
        <f t="shared" si="26"/>
        <v>-1.1700000000000017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1010</v>
      </c>
      <c r="G46" s="16">
        <f>'[3]21'!G48</f>
        <v>0</v>
      </c>
      <c r="H46" s="17">
        <f t="shared" si="27"/>
        <v>1330</v>
      </c>
      <c r="I46" s="15">
        <f>'[3]21'!J48</f>
        <v>287.44299999999998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287.44299999999998</v>
      </c>
      <c r="P46" s="18">
        <f>frq!C46</f>
        <v>1</v>
      </c>
      <c r="Q46" s="15">
        <f t="shared" si="29"/>
        <v>287.44299999999998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287.44299999999998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223.44299999999998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223.44299999999998</v>
      </c>
      <c r="AT46" s="8">
        <v>30.83</v>
      </c>
      <c r="AU46" s="8">
        <v>30.83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30.83</v>
      </c>
      <c r="BM46" s="8">
        <f t="shared" si="22"/>
        <v>30.83</v>
      </c>
      <c r="BN46" s="8">
        <f t="shared" si="23"/>
        <v>32</v>
      </c>
      <c r="BO46" s="8">
        <f t="shared" si="24"/>
        <v>32</v>
      </c>
      <c r="BP46" s="139">
        <f t="shared" si="25"/>
        <v>-1.1700000000000017</v>
      </c>
      <c r="BQ46" s="139">
        <f t="shared" si="26"/>
        <v>-1.1700000000000017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1010</v>
      </c>
      <c r="G47" s="16">
        <f>'[3]21'!G49</f>
        <v>0</v>
      </c>
      <c r="H47" s="17">
        <f t="shared" si="27"/>
        <v>1330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30.83</v>
      </c>
      <c r="AU47" s="8">
        <v>30.83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30.83</v>
      </c>
      <c r="BM47" s="8">
        <f t="shared" si="22"/>
        <v>30.83</v>
      </c>
      <c r="BN47" s="8">
        <f t="shared" si="23"/>
        <v>32</v>
      </c>
      <c r="BO47" s="8">
        <f t="shared" si="24"/>
        <v>32</v>
      </c>
      <c r="BP47" s="139">
        <f t="shared" si="25"/>
        <v>-1.1700000000000017</v>
      </c>
      <c r="BQ47" s="139">
        <f t="shared" si="26"/>
        <v>-1.1700000000000017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1010</v>
      </c>
      <c r="G48" s="16">
        <f>'[3]21'!G50</f>
        <v>0</v>
      </c>
      <c r="H48" s="17">
        <f t="shared" si="27"/>
        <v>1330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30.83</v>
      </c>
      <c r="AU48" s="8">
        <v>30.83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30.83</v>
      </c>
      <c r="BM48" s="8">
        <f t="shared" si="22"/>
        <v>30.83</v>
      </c>
      <c r="BN48" s="8">
        <f t="shared" si="23"/>
        <v>32</v>
      </c>
      <c r="BO48" s="8">
        <f t="shared" si="24"/>
        <v>32</v>
      </c>
      <c r="BP48" s="139">
        <f t="shared" si="25"/>
        <v>-1.1700000000000017</v>
      </c>
      <c r="BQ48" s="139">
        <f t="shared" si="26"/>
        <v>-1.1700000000000017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1010</v>
      </c>
      <c r="G49" s="16">
        <f>'[3]21'!G51</f>
        <v>0</v>
      </c>
      <c r="H49" s="17">
        <f t="shared" si="27"/>
        <v>1330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25.86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25.86</v>
      </c>
      <c r="AL49" s="8">
        <f t="shared" si="31"/>
        <v>212.14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212.14</v>
      </c>
      <c r="AT49" s="8">
        <v>30.83</v>
      </c>
      <c r="AU49" s="8">
        <v>30.83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25.86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25.86</v>
      </c>
      <c r="BL49" s="8">
        <f t="shared" si="21"/>
        <v>30.83</v>
      </c>
      <c r="BM49" s="8">
        <f t="shared" si="22"/>
        <v>30.83</v>
      </c>
      <c r="BN49" s="8">
        <f t="shared" si="23"/>
        <v>32</v>
      </c>
      <c r="BO49" s="8">
        <f t="shared" si="24"/>
        <v>25.86</v>
      </c>
      <c r="BP49" s="139">
        <f t="shared" si="25"/>
        <v>-1.1700000000000017</v>
      </c>
      <c r="BQ49" s="139">
        <f t="shared" si="26"/>
        <v>4.9699999999999989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1010</v>
      </c>
      <c r="G50" s="16">
        <f>'[3]21'!G52</f>
        <v>0</v>
      </c>
      <c r="H50" s="17">
        <f t="shared" si="27"/>
        <v>1330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25.86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25.86</v>
      </c>
      <c r="AL50" s="8">
        <f t="shared" si="31"/>
        <v>212.14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212.14</v>
      </c>
      <c r="AT50" s="8">
        <v>30.83</v>
      </c>
      <c r="AU50" s="8">
        <v>30.83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25.86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25.86</v>
      </c>
      <c r="BL50" s="8">
        <f t="shared" si="21"/>
        <v>30.83</v>
      </c>
      <c r="BM50" s="8">
        <f t="shared" si="22"/>
        <v>30.83</v>
      </c>
      <c r="BN50" s="8">
        <f t="shared" si="23"/>
        <v>32</v>
      </c>
      <c r="BO50" s="8">
        <f t="shared" si="24"/>
        <v>25.86</v>
      </c>
      <c r="BP50" s="139">
        <f t="shared" si="25"/>
        <v>-1.1700000000000017</v>
      </c>
      <c r="BQ50" s="139">
        <f t="shared" si="26"/>
        <v>4.9699999999999989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1010</v>
      </c>
      <c r="G51" s="16">
        <f>'[3]21'!G53</f>
        <v>0</v>
      </c>
      <c r="H51" s="17">
        <f t="shared" si="27"/>
        <v>1330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25.86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25.86</v>
      </c>
      <c r="AL51" s="8">
        <f t="shared" si="31"/>
        <v>212.14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212.14</v>
      </c>
      <c r="AT51" s="8">
        <v>30.83</v>
      </c>
      <c r="AU51" s="8">
        <v>24.92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25.86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25.86</v>
      </c>
      <c r="BL51" s="8">
        <f t="shared" si="21"/>
        <v>30.83</v>
      </c>
      <c r="BM51" s="8">
        <f t="shared" si="22"/>
        <v>24.92</v>
      </c>
      <c r="BN51" s="8">
        <f t="shared" si="23"/>
        <v>32</v>
      </c>
      <c r="BO51" s="8">
        <f t="shared" si="24"/>
        <v>25.86</v>
      </c>
      <c r="BP51" s="139">
        <f t="shared" si="25"/>
        <v>-1.1700000000000017</v>
      </c>
      <c r="BQ51" s="139">
        <f t="shared" si="26"/>
        <v>-0.93999999999999773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1010</v>
      </c>
      <c r="G52" s="16">
        <f>'[3]21'!G54</f>
        <v>0</v>
      </c>
      <c r="H52" s="17">
        <f t="shared" si="27"/>
        <v>1330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25.86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25.86</v>
      </c>
      <c r="AL52" s="8">
        <f t="shared" si="31"/>
        <v>212.14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212.14</v>
      </c>
      <c r="AT52" s="8">
        <v>30.83</v>
      </c>
      <c r="AU52" s="8">
        <v>24.92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25.86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25.86</v>
      </c>
      <c r="BL52" s="8">
        <f t="shared" si="21"/>
        <v>30.83</v>
      </c>
      <c r="BM52" s="8">
        <f t="shared" si="22"/>
        <v>24.92</v>
      </c>
      <c r="BN52" s="8">
        <f t="shared" si="23"/>
        <v>32</v>
      </c>
      <c r="BO52" s="8">
        <f t="shared" si="24"/>
        <v>25.86</v>
      </c>
      <c r="BP52" s="139">
        <f t="shared" si="25"/>
        <v>-1.1700000000000017</v>
      </c>
      <c r="BQ52" s="139">
        <f t="shared" si="26"/>
        <v>-0.93999999999999773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1010</v>
      </c>
      <c r="G53" s="16">
        <f>'[3]21'!G55</f>
        <v>0</v>
      </c>
      <c r="H53" s="17">
        <f t="shared" si="27"/>
        <v>1330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25.86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25.86</v>
      </c>
      <c r="AL53" s="8">
        <f t="shared" si="31"/>
        <v>212.14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212.14</v>
      </c>
      <c r="AT53" s="8">
        <v>30.83</v>
      </c>
      <c r="AU53" s="8">
        <v>24.92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25.86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25.86</v>
      </c>
      <c r="BL53" s="8">
        <f t="shared" si="21"/>
        <v>30.83</v>
      </c>
      <c r="BM53" s="8">
        <f t="shared" si="22"/>
        <v>24.92</v>
      </c>
      <c r="BN53" s="8">
        <f t="shared" si="23"/>
        <v>32</v>
      </c>
      <c r="BO53" s="8">
        <f t="shared" si="24"/>
        <v>25.86</v>
      </c>
      <c r="BP53" s="139">
        <f t="shared" si="25"/>
        <v>-1.1700000000000017</v>
      </c>
      <c r="BQ53" s="139">
        <f t="shared" si="26"/>
        <v>-0.93999999999999773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1010</v>
      </c>
      <c r="G54" s="16">
        <f>'[3]21'!G56</f>
        <v>0</v>
      </c>
      <c r="H54" s="17">
        <f t="shared" si="27"/>
        <v>1330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25.86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25.86</v>
      </c>
      <c r="AL54" s="8">
        <f t="shared" si="31"/>
        <v>212.14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212.14</v>
      </c>
      <c r="AT54" s="8">
        <v>30.83</v>
      </c>
      <c r="AU54" s="8">
        <v>24.92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25.86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25.86</v>
      </c>
      <c r="BL54" s="8">
        <f t="shared" si="21"/>
        <v>30.83</v>
      </c>
      <c r="BM54" s="8">
        <f t="shared" si="22"/>
        <v>24.92</v>
      </c>
      <c r="BN54" s="8">
        <f t="shared" si="23"/>
        <v>32</v>
      </c>
      <c r="BO54" s="8">
        <f t="shared" si="24"/>
        <v>25.86</v>
      </c>
      <c r="BP54" s="139">
        <f t="shared" si="25"/>
        <v>-1.1700000000000017</v>
      </c>
      <c r="BQ54" s="139">
        <f t="shared" si="26"/>
        <v>-0.93999999999999773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1010</v>
      </c>
      <c r="G55" s="16">
        <f>'[3]21'!G57</f>
        <v>0</v>
      </c>
      <c r="H55" s="17">
        <f t="shared" si="27"/>
        <v>1330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25.57</v>
      </c>
      <c r="AU55" s="8">
        <v>25.57</v>
      </c>
      <c r="AW55" s="202">
        <v>26.91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26.91</v>
      </c>
      <c r="BD55" s="202">
        <v>26.91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26.91</v>
      </c>
      <c r="BL55" s="8">
        <f t="shared" si="21"/>
        <v>25.57</v>
      </c>
      <c r="BM55" s="8">
        <f t="shared" si="22"/>
        <v>25.57</v>
      </c>
      <c r="BN55" s="8">
        <f t="shared" si="23"/>
        <v>26.91</v>
      </c>
      <c r="BO55" s="8">
        <f t="shared" si="24"/>
        <v>26.91</v>
      </c>
      <c r="BP55" s="139">
        <f t="shared" si="25"/>
        <v>-1.3399999999999999</v>
      </c>
      <c r="BQ55" s="139">
        <f t="shared" si="26"/>
        <v>-1.3399999999999999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1010</v>
      </c>
      <c r="G56" s="16">
        <f>'[3]21'!G58</f>
        <v>0</v>
      </c>
      <c r="H56" s="17">
        <f t="shared" si="27"/>
        <v>1330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25.57</v>
      </c>
      <c r="AU56" s="8">
        <v>25.57</v>
      </c>
      <c r="AW56" s="202">
        <v>26.91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26.91</v>
      </c>
      <c r="BD56" s="202">
        <v>26.91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26.91</v>
      </c>
      <c r="BL56" s="8">
        <f t="shared" si="21"/>
        <v>25.57</v>
      </c>
      <c r="BM56" s="8">
        <f t="shared" si="22"/>
        <v>25.57</v>
      </c>
      <c r="BN56" s="8">
        <f t="shared" si="23"/>
        <v>26.91</v>
      </c>
      <c r="BO56" s="8">
        <f t="shared" si="24"/>
        <v>26.91</v>
      </c>
      <c r="BP56" s="139">
        <f t="shared" si="25"/>
        <v>-1.3399999999999999</v>
      </c>
      <c r="BQ56" s="139">
        <f t="shared" si="26"/>
        <v>-1.3399999999999999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1010</v>
      </c>
      <c r="G57" s="16">
        <f>'[3]21'!G59</f>
        <v>0</v>
      </c>
      <c r="H57" s="17">
        <f t="shared" si="27"/>
        <v>1330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25.57</v>
      </c>
      <c r="AU57" s="8">
        <v>25.57</v>
      </c>
      <c r="AW57" s="202">
        <v>26.91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26.91</v>
      </c>
      <c r="BD57" s="202">
        <v>26.91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26.91</v>
      </c>
      <c r="BL57" s="8">
        <f t="shared" si="21"/>
        <v>25.57</v>
      </c>
      <c r="BM57" s="8">
        <f t="shared" si="22"/>
        <v>25.57</v>
      </c>
      <c r="BN57" s="8">
        <f t="shared" si="23"/>
        <v>26.91</v>
      </c>
      <c r="BO57" s="8">
        <f t="shared" si="24"/>
        <v>26.91</v>
      </c>
      <c r="BP57" s="139">
        <f t="shared" si="25"/>
        <v>-1.3399999999999999</v>
      </c>
      <c r="BQ57" s="139">
        <f t="shared" si="26"/>
        <v>-1.3399999999999999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1010</v>
      </c>
      <c r="G58" s="16">
        <f>'[3]21'!G60</f>
        <v>0</v>
      </c>
      <c r="H58" s="17">
        <f t="shared" si="27"/>
        <v>1330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25.57</v>
      </c>
      <c r="AU58" s="8">
        <v>25.57</v>
      </c>
      <c r="AW58" s="202">
        <v>26.91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26.91</v>
      </c>
      <c r="BD58" s="202">
        <v>26.91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26.91</v>
      </c>
      <c r="BL58" s="8">
        <f t="shared" si="21"/>
        <v>25.57</v>
      </c>
      <c r="BM58" s="8">
        <f t="shared" si="22"/>
        <v>25.57</v>
      </c>
      <c r="BN58" s="8">
        <f t="shared" si="23"/>
        <v>26.91</v>
      </c>
      <c r="BO58" s="8">
        <f t="shared" si="24"/>
        <v>26.91</v>
      </c>
      <c r="BP58" s="139">
        <f t="shared" si="25"/>
        <v>-1.3399999999999999</v>
      </c>
      <c r="BQ58" s="139">
        <f t="shared" si="26"/>
        <v>-1.3399999999999999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1010</v>
      </c>
      <c r="G59" s="16">
        <f>'[3]21'!G61</f>
        <v>0</v>
      </c>
      <c r="H59" s="17">
        <f t="shared" si="27"/>
        <v>1330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25.93</v>
      </c>
      <c r="AU59" s="8">
        <v>25.93</v>
      </c>
      <c r="AW59" s="202">
        <v>26.91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26.91</v>
      </c>
      <c r="BD59" s="202">
        <v>26.91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26.91</v>
      </c>
      <c r="BL59" s="8">
        <f t="shared" si="21"/>
        <v>25.93</v>
      </c>
      <c r="BM59" s="8">
        <f t="shared" si="22"/>
        <v>25.93</v>
      </c>
      <c r="BN59" s="8">
        <f t="shared" si="23"/>
        <v>26.91</v>
      </c>
      <c r="BO59" s="8">
        <f t="shared" si="24"/>
        <v>26.91</v>
      </c>
      <c r="BP59" s="139">
        <f t="shared" si="25"/>
        <v>-0.98000000000000043</v>
      </c>
      <c r="BQ59" s="139">
        <f t="shared" si="26"/>
        <v>-0.98000000000000043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1010</v>
      </c>
      <c r="G60" s="16">
        <f>'[3]21'!G62</f>
        <v>0</v>
      </c>
      <c r="H60" s="17">
        <f t="shared" si="27"/>
        <v>1330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25.93</v>
      </c>
      <c r="AU60" s="8">
        <v>25.93</v>
      </c>
      <c r="AW60" s="202">
        <v>26.91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26.91</v>
      </c>
      <c r="BD60" s="202">
        <v>26.91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26.91</v>
      </c>
      <c r="BL60" s="8">
        <f t="shared" si="21"/>
        <v>25.93</v>
      </c>
      <c r="BM60" s="8">
        <f t="shared" si="22"/>
        <v>25.93</v>
      </c>
      <c r="BN60" s="8">
        <f t="shared" si="23"/>
        <v>26.91</v>
      </c>
      <c r="BO60" s="8">
        <f t="shared" si="24"/>
        <v>26.91</v>
      </c>
      <c r="BP60" s="139">
        <f t="shared" si="25"/>
        <v>-0.98000000000000043</v>
      </c>
      <c r="BQ60" s="139">
        <f t="shared" si="26"/>
        <v>-0.98000000000000043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1010</v>
      </c>
      <c r="G61" s="16">
        <f>'[3]21'!G63</f>
        <v>0</v>
      </c>
      <c r="H61" s="17">
        <f t="shared" si="27"/>
        <v>1330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25.93</v>
      </c>
      <c r="AU61" s="8">
        <v>25.93</v>
      </c>
      <c r="AW61" s="202">
        <v>26.91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26.91</v>
      </c>
      <c r="BD61" s="202">
        <v>26.91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26.91</v>
      </c>
      <c r="BL61" s="8">
        <f t="shared" si="21"/>
        <v>25.93</v>
      </c>
      <c r="BM61" s="8">
        <f t="shared" si="22"/>
        <v>25.93</v>
      </c>
      <c r="BN61" s="8">
        <f t="shared" si="23"/>
        <v>26.91</v>
      </c>
      <c r="BO61" s="8">
        <f t="shared" si="24"/>
        <v>26.91</v>
      </c>
      <c r="BP61" s="139">
        <f t="shared" si="25"/>
        <v>-0.98000000000000043</v>
      </c>
      <c r="BQ61" s="139">
        <f t="shared" si="26"/>
        <v>-0.98000000000000043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1010</v>
      </c>
      <c r="G62" s="16">
        <f>'[3]21'!G64</f>
        <v>0</v>
      </c>
      <c r="H62" s="17">
        <f t="shared" si="27"/>
        <v>1330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25.93</v>
      </c>
      <c r="AU62" s="8">
        <v>25.93</v>
      </c>
      <c r="AW62" s="202">
        <v>26.91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26.91</v>
      </c>
      <c r="BD62" s="202">
        <v>26.91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26.91</v>
      </c>
      <c r="BL62" s="8">
        <f t="shared" si="21"/>
        <v>25.93</v>
      </c>
      <c r="BM62" s="8">
        <f t="shared" si="22"/>
        <v>25.93</v>
      </c>
      <c r="BN62" s="8">
        <f t="shared" si="23"/>
        <v>26.91</v>
      </c>
      <c r="BO62" s="8">
        <f t="shared" si="24"/>
        <v>26.91</v>
      </c>
      <c r="BP62" s="139">
        <f t="shared" si="25"/>
        <v>-0.98000000000000043</v>
      </c>
      <c r="BQ62" s="139">
        <f t="shared" si="26"/>
        <v>-0.98000000000000043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1010</v>
      </c>
      <c r="G63" s="16">
        <f>'[3]21'!G65</f>
        <v>0</v>
      </c>
      <c r="H63" s="17">
        <f t="shared" si="27"/>
        <v>1330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25.93</v>
      </c>
      <c r="AU63" s="8">
        <v>25.93</v>
      </c>
      <c r="AW63" s="202">
        <v>26.91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26.91</v>
      </c>
      <c r="BD63" s="202">
        <v>26.91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26.91</v>
      </c>
      <c r="BL63" s="8">
        <f t="shared" si="21"/>
        <v>25.93</v>
      </c>
      <c r="BM63" s="8">
        <f t="shared" si="22"/>
        <v>25.93</v>
      </c>
      <c r="BN63" s="8">
        <f t="shared" si="23"/>
        <v>26.91</v>
      </c>
      <c r="BO63" s="8">
        <f t="shared" si="24"/>
        <v>26.91</v>
      </c>
      <c r="BP63" s="139">
        <f t="shared" si="25"/>
        <v>-0.98000000000000043</v>
      </c>
      <c r="BQ63" s="139">
        <f t="shared" si="26"/>
        <v>-0.98000000000000043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1010</v>
      </c>
      <c r="G64" s="16">
        <f>'[3]21'!G66</f>
        <v>0</v>
      </c>
      <c r="H64" s="17">
        <f t="shared" si="27"/>
        <v>1330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25.93</v>
      </c>
      <c r="AU64" s="8">
        <v>25.93</v>
      </c>
      <c r="AW64" s="202">
        <v>26.91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26.91</v>
      </c>
      <c r="BD64" s="202">
        <v>26.91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26.91</v>
      </c>
      <c r="BL64" s="8">
        <f t="shared" si="21"/>
        <v>25.93</v>
      </c>
      <c r="BM64" s="8">
        <f t="shared" si="22"/>
        <v>25.93</v>
      </c>
      <c r="BN64" s="8">
        <f t="shared" si="23"/>
        <v>26.91</v>
      </c>
      <c r="BO64" s="8">
        <f t="shared" si="24"/>
        <v>26.91</v>
      </c>
      <c r="BP64" s="139">
        <f t="shared" si="25"/>
        <v>-0.98000000000000043</v>
      </c>
      <c r="BQ64" s="139">
        <f t="shared" si="26"/>
        <v>-0.98000000000000043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1010</v>
      </c>
      <c r="G65" s="16">
        <f>'[3]21'!G67</f>
        <v>0</v>
      </c>
      <c r="H65" s="17">
        <f t="shared" si="27"/>
        <v>1330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25.93</v>
      </c>
      <c r="AU65" s="8">
        <v>25.93</v>
      </c>
      <c r="AW65" s="202">
        <v>26.91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26.91</v>
      </c>
      <c r="BD65" s="202">
        <v>26.91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26.91</v>
      </c>
      <c r="BL65" s="8">
        <f t="shared" si="21"/>
        <v>25.93</v>
      </c>
      <c r="BM65" s="8">
        <f t="shared" si="22"/>
        <v>25.93</v>
      </c>
      <c r="BN65" s="8">
        <f t="shared" si="23"/>
        <v>26.91</v>
      </c>
      <c r="BO65" s="8">
        <f t="shared" si="24"/>
        <v>26.91</v>
      </c>
      <c r="BP65" s="139">
        <f t="shared" si="25"/>
        <v>-0.98000000000000043</v>
      </c>
      <c r="BQ65" s="139">
        <f t="shared" si="26"/>
        <v>-0.98000000000000043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1010</v>
      </c>
      <c r="G66" s="16">
        <f>'[3]21'!G68</f>
        <v>0</v>
      </c>
      <c r="H66" s="17">
        <f t="shared" si="27"/>
        <v>1330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25.93</v>
      </c>
      <c r="AU66" s="8">
        <v>25.93</v>
      </c>
      <c r="AW66" s="202">
        <v>26.91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26.91</v>
      </c>
      <c r="BD66" s="202">
        <v>26.91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26.91</v>
      </c>
      <c r="BL66" s="8">
        <f t="shared" si="21"/>
        <v>25.93</v>
      </c>
      <c r="BM66" s="8">
        <f t="shared" si="22"/>
        <v>25.93</v>
      </c>
      <c r="BN66" s="8">
        <f t="shared" si="23"/>
        <v>26.91</v>
      </c>
      <c r="BO66" s="8">
        <f t="shared" si="24"/>
        <v>26.91</v>
      </c>
      <c r="BP66" s="139">
        <f t="shared" si="25"/>
        <v>-0.98000000000000043</v>
      </c>
      <c r="BQ66" s="139">
        <f t="shared" si="26"/>
        <v>-0.98000000000000043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1010</v>
      </c>
      <c r="G67" s="16">
        <f>'[3]21'!G69</f>
        <v>0</v>
      </c>
      <c r="H67" s="17">
        <f t="shared" si="27"/>
        <v>1330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25.93</v>
      </c>
      <c r="AU67" s="8">
        <v>25.93</v>
      </c>
      <c r="AW67" s="202">
        <v>26.91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26.91</v>
      </c>
      <c r="BD67" s="202">
        <v>26.91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26.91</v>
      </c>
      <c r="BL67" s="8">
        <f t="shared" si="21"/>
        <v>25.93</v>
      </c>
      <c r="BM67" s="8">
        <f t="shared" si="22"/>
        <v>25.93</v>
      </c>
      <c r="BN67" s="8">
        <f t="shared" si="23"/>
        <v>26.91</v>
      </c>
      <c r="BO67" s="8">
        <f t="shared" si="24"/>
        <v>26.91</v>
      </c>
      <c r="BP67" s="139">
        <f t="shared" si="25"/>
        <v>-0.98000000000000043</v>
      </c>
      <c r="BQ67" s="139">
        <f t="shared" si="26"/>
        <v>-0.98000000000000043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1010</v>
      </c>
      <c r="G68" s="16">
        <f>'[3]21'!G70</f>
        <v>0</v>
      </c>
      <c r="H68" s="17">
        <f t="shared" si="27"/>
        <v>1330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25.93</v>
      </c>
      <c r="AU68" s="8">
        <v>25.93</v>
      </c>
      <c r="AW68" s="202">
        <v>26.91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26.91</v>
      </c>
      <c r="BD68" s="202">
        <v>26.91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26.91</v>
      </c>
      <c r="BL68" s="8">
        <f t="shared" ref="BL68:BL98" si="53">AT68</f>
        <v>25.93</v>
      </c>
      <c r="BM68" s="8">
        <f t="shared" ref="BM68:BM98" si="54">AU68</f>
        <v>25.93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-0.98000000000000043</v>
      </c>
      <c r="BQ68" s="139">
        <f t="shared" ref="BQ68:BQ98" si="58">BM68-BO68</f>
        <v>-0.98000000000000043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1010</v>
      </c>
      <c r="G69" s="16">
        <f>'[3]21'!G71</f>
        <v>0</v>
      </c>
      <c r="H69" s="17">
        <f t="shared" ref="H69:H98" si="59">SUM(B69:G69)</f>
        <v>1330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25.93</v>
      </c>
      <c r="AU69" s="8">
        <v>25.93</v>
      </c>
      <c r="AW69" s="202">
        <v>26.91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26.91</v>
      </c>
      <c r="BD69" s="202">
        <v>26.91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26.91</v>
      </c>
      <c r="BL69" s="8">
        <f t="shared" si="53"/>
        <v>25.93</v>
      </c>
      <c r="BM69" s="8">
        <f t="shared" si="54"/>
        <v>25.93</v>
      </c>
      <c r="BN69" s="8">
        <f t="shared" si="55"/>
        <v>26.91</v>
      </c>
      <c r="BO69" s="8">
        <f t="shared" si="56"/>
        <v>26.91</v>
      </c>
      <c r="BP69" s="139">
        <f t="shared" si="57"/>
        <v>-0.98000000000000043</v>
      </c>
      <c r="BQ69" s="139">
        <f t="shared" si="58"/>
        <v>-0.98000000000000043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1010</v>
      </c>
      <c r="G70" s="16">
        <f>'[3]21'!G72</f>
        <v>0</v>
      </c>
      <c r="H70" s="17">
        <f t="shared" si="59"/>
        <v>1330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25.93</v>
      </c>
      <c r="AU70" s="8">
        <v>25.93</v>
      </c>
      <c r="AW70" s="202">
        <v>26.91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26.91</v>
      </c>
      <c r="BD70" s="202">
        <v>26.91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26.91</v>
      </c>
      <c r="BL70" s="8">
        <f t="shared" si="53"/>
        <v>25.93</v>
      </c>
      <c r="BM70" s="8">
        <f t="shared" si="54"/>
        <v>25.93</v>
      </c>
      <c r="BN70" s="8">
        <f t="shared" si="55"/>
        <v>26.91</v>
      </c>
      <c r="BO70" s="8">
        <f t="shared" si="56"/>
        <v>26.91</v>
      </c>
      <c r="BP70" s="139">
        <f t="shared" si="57"/>
        <v>-0.98000000000000043</v>
      </c>
      <c r="BQ70" s="139">
        <f t="shared" si="58"/>
        <v>-0.98000000000000043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1010</v>
      </c>
      <c r="G71" s="16">
        <f>'[3]21'!G73</f>
        <v>0</v>
      </c>
      <c r="H71" s="17">
        <f t="shared" si="59"/>
        <v>1330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25.86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25.86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212.14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212.14</v>
      </c>
      <c r="AT71" s="8">
        <v>24.92</v>
      </c>
      <c r="AU71" s="8">
        <v>30.83</v>
      </c>
      <c r="AW71" s="202">
        <v>25.86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25.86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24.92</v>
      </c>
      <c r="BM71" s="8">
        <f t="shared" si="54"/>
        <v>30.83</v>
      </c>
      <c r="BN71" s="8">
        <f t="shared" si="55"/>
        <v>25.86</v>
      </c>
      <c r="BO71" s="8">
        <f t="shared" si="56"/>
        <v>32</v>
      </c>
      <c r="BP71" s="139">
        <f t="shared" si="57"/>
        <v>-0.93999999999999773</v>
      </c>
      <c r="BQ71" s="139">
        <f t="shared" si="58"/>
        <v>-1.1700000000000017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1010</v>
      </c>
      <c r="G72" s="16">
        <f>'[3]21'!G74</f>
        <v>0</v>
      </c>
      <c r="H72" s="17">
        <f t="shared" si="59"/>
        <v>1330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25.86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25.86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212.14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212.14</v>
      </c>
      <c r="AT72" s="8">
        <v>24.92</v>
      </c>
      <c r="AU72" s="8">
        <v>30.83</v>
      </c>
      <c r="AW72" s="202">
        <v>25.86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25.86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24.92</v>
      </c>
      <c r="BM72" s="8">
        <f t="shared" si="54"/>
        <v>30.83</v>
      </c>
      <c r="BN72" s="8">
        <f t="shared" si="55"/>
        <v>25.86</v>
      </c>
      <c r="BO72" s="8">
        <f t="shared" si="56"/>
        <v>32</v>
      </c>
      <c r="BP72" s="139">
        <f t="shared" si="57"/>
        <v>-0.93999999999999773</v>
      </c>
      <c r="BQ72" s="139">
        <f t="shared" si="58"/>
        <v>-1.1700000000000017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1010</v>
      </c>
      <c r="G73" s="16">
        <f>'[3]21'!G75</f>
        <v>0</v>
      </c>
      <c r="H73" s="17">
        <f t="shared" si="59"/>
        <v>1330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25.86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25.86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212.14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212.14</v>
      </c>
      <c r="AT73" s="8">
        <v>24.92</v>
      </c>
      <c r="AU73" s="8">
        <v>30.83</v>
      </c>
      <c r="AW73" s="202">
        <v>25.86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25.86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24.92</v>
      </c>
      <c r="BM73" s="8">
        <f t="shared" si="54"/>
        <v>30.83</v>
      </c>
      <c r="BN73" s="8">
        <f t="shared" si="55"/>
        <v>25.86</v>
      </c>
      <c r="BO73" s="8">
        <f t="shared" si="56"/>
        <v>32</v>
      </c>
      <c r="BP73" s="139">
        <f t="shared" si="57"/>
        <v>-0.93999999999999773</v>
      </c>
      <c r="BQ73" s="139">
        <f t="shared" si="58"/>
        <v>-1.1700000000000017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1010</v>
      </c>
      <c r="G74" s="16">
        <f>'[3]21'!G76</f>
        <v>0</v>
      </c>
      <c r="H74" s="17">
        <f t="shared" si="59"/>
        <v>1330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25.86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25.86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212.14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212.14</v>
      </c>
      <c r="AT74" s="8">
        <v>24.92</v>
      </c>
      <c r="AU74" s="8">
        <v>30.83</v>
      </c>
      <c r="AW74" s="202">
        <v>25.86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25.86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24.92</v>
      </c>
      <c r="BM74" s="8">
        <f t="shared" si="54"/>
        <v>30.83</v>
      </c>
      <c r="BN74" s="8">
        <f t="shared" si="55"/>
        <v>25.86</v>
      </c>
      <c r="BO74" s="8">
        <f t="shared" si="56"/>
        <v>32</v>
      </c>
      <c r="BP74" s="139">
        <f t="shared" si="57"/>
        <v>-0.93999999999999773</v>
      </c>
      <c r="BQ74" s="139">
        <f t="shared" si="58"/>
        <v>-1.1700000000000017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1010</v>
      </c>
      <c r="G75" s="16">
        <f>'[3]21'!G77</f>
        <v>0</v>
      </c>
      <c r="H75" s="17">
        <f t="shared" si="59"/>
        <v>1330</v>
      </c>
      <c r="I75" s="15">
        <f>'[3]21'!J77</f>
        <v>270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25.86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25.86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212.14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212.14</v>
      </c>
      <c r="AT75" s="8">
        <v>24.92</v>
      </c>
      <c r="AU75" s="8">
        <v>30.83</v>
      </c>
      <c r="AW75" s="202">
        <v>25.86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25.86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24.92</v>
      </c>
      <c r="BM75" s="8">
        <f t="shared" si="54"/>
        <v>30.83</v>
      </c>
      <c r="BN75" s="8">
        <f t="shared" si="55"/>
        <v>25.86</v>
      </c>
      <c r="BO75" s="8">
        <f t="shared" si="56"/>
        <v>32</v>
      </c>
      <c r="BP75" s="139">
        <f t="shared" si="57"/>
        <v>-0.93999999999999773</v>
      </c>
      <c r="BQ75" s="139">
        <f t="shared" si="58"/>
        <v>-1.1700000000000017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1010</v>
      </c>
      <c r="G76" s="16">
        <f>'[3]21'!G78</f>
        <v>0</v>
      </c>
      <c r="H76" s="17">
        <f t="shared" si="59"/>
        <v>1330</v>
      </c>
      <c r="I76" s="15">
        <f>'[3]21'!J78</f>
        <v>270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25.86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25.86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212.14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212.14</v>
      </c>
      <c r="AT76" s="8">
        <v>24.92</v>
      </c>
      <c r="AU76" s="8">
        <v>30.83</v>
      </c>
      <c r="AW76" s="202">
        <v>25.86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25.86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24.92</v>
      </c>
      <c r="BM76" s="8">
        <f t="shared" si="54"/>
        <v>30.83</v>
      </c>
      <c r="BN76" s="8">
        <f t="shared" si="55"/>
        <v>25.86</v>
      </c>
      <c r="BO76" s="8">
        <f t="shared" si="56"/>
        <v>32</v>
      </c>
      <c r="BP76" s="139">
        <f t="shared" si="57"/>
        <v>-0.93999999999999773</v>
      </c>
      <c r="BQ76" s="139">
        <f t="shared" si="58"/>
        <v>-1.1700000000000017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1010</v>
      </c>
      <c r="G77" s="16">
        <f>'[3]21'!G79</f>
        <v>0</v>
      </c>
      <c r="H77" s="17">
        <f t="shared" si="59"/>
        <v>1330</v>
      </c>
      <c r="I77" s="15">
        <f>'[3]21'!J79</f>
        <v>287.44299999999998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287.44299999999998</v>
      </c>
      <c r="P77" s="18">
        <f>frq!C77</f>
        <v>1</v>
      </c>
      <c r="Q77" s="15">
        <f t="shared" si="33"/>
        <v>287.44299999999998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287.44299999999998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223.44299999999998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223.44299999999998</v>
      </c>
      <c r="AT77" s="8">
        <v>30.83</v>
      </c>
      <c r="AU77" s="8">
        <v>30.83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30.83</v>
      </c>
      <c r="BM77" s="8">
        <f t="shared" si="54"/>
        <v>30.83</v>
      </c>
      <c r="BN77" s="8">
        <f t="shared" si="55"/>
        <v>32</v>
      </c>
      <c r="BO77" s="8">
        <f t="shared" si="56"/>
        <v>32</v>
      </c>
      <c r="BP77" s="139">
        <f t="shared" si="57"/>
        <v>-1.1700000000000017</v>
      </c>
      <c r="BQ77" s="139">
        <f t="shared" si="58"/>
        <v>-1.1700000000000017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1010</v>
      </c>
      <c r="G78" s="16">
        <f>'[3]21'!G80</f>
        <v>0</v>
      </c>
      <c r="H78" s="17">
        <f t="shared" si="59"/>
        <v>1330</v>
      </c>
      <c r="I78" s="15">
        <f>'[3]21'!J80</f>
        <v>287.44299999999998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287.44299999999998</v>
      </c>
      <c r="P78" s="18">
        <f>frq!C78</f>
        <v>1</v>
      </c>
      <c r="Q78" s="15">
        <f t="shared" si="33"/>
        <v>287.44299999999998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287.44299999999998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223.44299999999998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223.44299999999998</v>
      </c>
      <c r="AT78" s="8">
        <v>30.83</v>
      </c>
      <c r="AU78" s="8">
        <v>30.83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30.83</v>
      </c>
      <c r="BM78" s="8">
        <f t="shared" si="54"/>
        <v>30.83</v>
      </c>
      <c r="BN78" s="8">
        <f t="shared" si="55"/>
        <v>32</v>
      </c>
      <c r="BO78" s="8">
        <f t="shared" si="56"/>
        <v>32</v>
      </c>
      <c r="BP78" s="139">
        <f t="shared" si="57"/>
        <v>-1.1700000000000017</v>
      </c>
      <c r="BQ78" s="139">
        <f t="shared" si="58"/>
        <v>-1.1700000000000017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1010</v>
      </c>
      <c r="G79" s="16">
        <f>'[3]21'!G81</f>
        <v>0</v>
      </c>
      <c r="H79" s="17">
        <f t="shared" si="59"/>
        <v>1330</v>
      </c>
      <c r="I79" s="15">
        <f>'[3]21'!J81</f>
        <v>287.44299999999998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287.44299999999998</v>
      </c>
      <c r="P79" s="18">
        <f>frq!C79</f>
        <v>1</v>
      </c>
      <c r="Q79" s="15">
        <f t="shared" si="33"/>
        <v>287.44299999999998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287.44299999999998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223.44299999999998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223.44299999999998</v>
      </c>
      <c r="AT79" s="8">
        <v>30.83</v>
      </c>
      <c r="AU79" s="8">
        <v>30.83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30.83</v>
      </c>
      <c r="BM79" s="8">
        <f t="shared" si="54"/>
        <v>30.83</v>
      </c>
      <c r="BN79" s="8">
        <f t="shared" si="55"/>
        <v>32</v>
      </c>
      <c r="BO79" s="8">
        <f t="shared" si="56"/>
        <v>32</v>
      </c>
      <c r="BP79" s="139">
        <f t="shared" si="57"/>
        <v>-1.1700000000000017</v>
      </c>
      <c r="BQ79" s="139">
        <f t="shared" si="58"/>
        <v>-1.1700000000000017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1010</v>
      </c>
      <c r="G80" s="16">
        <f>'[3]21'!G82</f>
        <v>0</v>
      </c>
      <c r="H80" s="17">
        <f t="shared" si="59"/>
        <v>1330</v>
      </c>
      <c r="I80" s="15">
        <f>'[3]21'!J82</f>
        <v>287.44299999999998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287.44299999999998</v>
      </c>
      <c r="P80" s="18">
        <f>frq!C80</f>
        <v>1</v>
      </c>
      <c r="Q80" s="15">
        <f t="shared" si="33"/>
        <v>287.44299999999998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287.44299999999998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223.44299999999998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223.44299999999998</v>
      </c>
      <c r="AT80" s="8">
        <v>30.83</v>
      </c>
      <c r="AU80" s="8">
        <v>30.83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30.83</v>
      </c>
      <c r="BM80" s="8">
        <f t="shared" si="54"/>
        <v>30.83</v>
      </c>
      <c r="BN80" s="8">
        <f t="shared" si="55"/>
        <v>32</v>
      </c>
      <c r="BO80" s="8">
        <f t="shared" si="56"/>
        <v>32</v>
      </c>
      <c r="BP80" s="139">
        <f t="shared" si="57"/>
        <v>-1.1700000000000017</v>
      </c>
      <c r="BQ80" s="139">
        <f t="shared" si="58"/>
        <v>-1.1700000000000017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1010</v>
      </c>
      <c r="G81" s="16">
        <f>'[3]21'!G83</f>
        <v>0</v>
      </c>
      <c r="H81" s="17">
        <f t="shared" si="59"/>
        <v>1330</v>
      </c>
      <c r="I81" s="15">
        <f>'[3]21'!J83</f>
        <v>287.44299999999998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287.44299999999998</v>
      </c>
      <c r="P81" s="18">
        <f>frq!C81</f>
        <v>1</v>
      </c>
      <c r="Q81" s="15">
        <f t="shared" si="33"/>
        <v>287.44299999999998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287.44299999999998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223.44299999999998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223.44299999999998</v>
      </c>
      <c r="AT81" s="8">
        <v>30.83</v>
      </c>
      <c r="AU81" s="8">
        <v>30.83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30.83</v>
      </c>
      <c r="BM81" s="8">
        <f t="shared" si="54"/>
        <v>30.83</v>
      </c>
      <c r="BN81" s="8">
        <f t="shared" si="55"/>
        <v>32</v>
      </c>
      <c r="BO81" s="8">
        <f t="shared" si="56"/>
        <v>32</v>
      </c>
      <c r="BP81" s="139">
        <f t="shared" si="57"/>
        <v>-1.1700000000000017</v>
      </c>
      <c r="BQ81" s="139">
        <f t="shared" si="58"/>
        <v>-1.1700000000000017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1010</v>
      </c>
      <c r="G82" s="16">
        <f>'[3]21'!G84</f>
        <v>0</v>
      </c>
      <c r="H82" s="17">
        <f t="shared" si="59"/>
        <v>1330</v>
      </c>
      <c r="I82" s="15">
        <f>'[3]21'!J84</f>
        <v>287.44299999999998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287.44299999999998</v>
      </c>
      <c r="P82" s="18">
        <f>frq!C82</f>
        <v>1</v>
      </c>
      <c r="Q82" s="15">
        <f t="shared" si="33"/>
        <v>287.44299999999998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287.44299999999998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223.44299999999998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223.44299999999998</v>
      </c>
      <c r="AT82" s="8">
        <v>30.83</v>
      </c>
      <c r="AU82" s="8">
        <v>30.83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30.83</v>
      </c>
      <c r="BM82" s="8">
        <f t="shared" si="54"/>
        <v>30.83</v>
      </c>
      <c r="BN82" s="8">
        <f t="shared" si="55"/>
        <v>32</v>
      </c>
      <c r="BO82" s="8">
        <f t="shared" si="56"/>
        <v>32</v>
      </c>
      <c r="BP82" s="139">
        <f t="shared" si="57"/>
        <v>-1.1700000000000017</v>
      </c>
      <c r="BQ82" s="139">
        <f t="shared" si="58"/>
        <v>-1.1700000000000017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990</v>
      </c>
      <c r="G83" s="16">
        <f>'[3]21'!G85</f>
        <v>0</v>
      </c>
      <c r="H83" s="17">
        <f t="shared" si="59"/>
        <v>1310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</v>
      </c>
      <c r="AT83" s="8">
        <v>30.83</v>
      </c>
      <c r="AU83" s="8">
        <v>30.83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30.83</v>
      </c>
      <c r="BM83" s="8">
        <f t="shared" si="54"/>
        <v>30.83</v>
      </c>
      <c r="BN83" s="8">
        <f t="shared" si="55"/>
        <v>32</v>
      </c>
      <c r="BO83" s="8">
        <f t="shared" si="56"/>
        <v>32</v>
      </c>
      <c r="BP83" s="139">
        <f t="shared" si="57"/>
        <v>-1.1700000000000017</v>
      </c>
      <c r="BQ83" s="139">
        <f t="shared" si="58"/>
        <v>-1.1700000000000017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990</v>
      </c>
      <c r="G84" s="16">
        <f>'[3]21'!G86</f>
        <v>0</v>
      </c>
      <c r="H84" s="17">
        <f t="shared" si="59"/>
        <v>1310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</v>
      </c>
      <c r="AT84" s="8">
        <v>30.83</v>
      </c>
      <c r="AU84" s="8">
        <v>30.83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30.83</v>
      </c>
      <c r="BM84" s="8">
        <f t="shared" si="54"/>
        <v>30.83</v>
      </c>
      <c r="BN84" s="8">
        <f t="shared" si="55"/>
        <v>32</v>
      </c>
      <c r="BO84" s="8">
        <f t="shared" si="56"/>
        <v>32</v>
      </c>
      <c r="BP84" s="139">
        <f t="shared" si="57"/>
        <v>-1.1700000000000017</v>
      </c>
      <c r="BQ84" s="139">
        <f t="shared" si="58"/>
        <v>-1.1700000000000017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990</v>
      </c>
      <c r="G85" s="16">
        <f>'[3]21'!G87</f>
        <v>0</v>
      </c>
      <c r="H85" s="17">
        <f t="shared" si="59"/>
        <v>1310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30.83</v>
      </c>
      <c r="AU85" s="8">
        <v>30.83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30.83</v>
      </c>
      <c r="BM85" s="8">
        <f t="shared" si="54"/>
        <v>30.83</v>
      </c>
      <c r="BN85" s="8">
        <f t="shared" si="55"/>
        <v>32</v>
      </c>
      <c r="BO85" s="8">
        <f t="shared" si="56"/>
        <v>32</v>
      </c>
      <c r="BP85" s="139">
        <f t="shared" si="57"/>
        <v>-1.1700000000000017</v>
      </c>
      <c r="BQ85" s="139">
        <f t="shared" si="58"/>
        <v>-1.1700000000000017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990</v>
      </c>
      <c r="G86" s="16">
        <f>'[3]21'!G88</f>
        <v>0</v>
      </c>
      <c r="H86" s="17">
        <f t="shared" si="59"/>
        <v>1310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30.83</v>
      </c>
      <c r="AU86" s="8">
        <v>30.83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30.83</v>
      </c>
      <c r="BM86" s="8">
        <f t="shared" si="54"/>
        <v>30.83</v>
      </c>
      <c r="BN86" s="8">
        <f t="shared" si="55"/>
        <v>32</v>
      </c>
      <c r="BO86" s="8">
        <f t="shared" si="56"/>
        <v>32</v>
      </c>
      <c r="BP86" s="139">
        <f t="shared" si="57"/>
        <v>-1.1700000000000017</v>
      </c>
      <c r="BQ86" s="139">
        <f t="shared" si="58"/>
        <v>-1.1700000000000017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990</v>
      </c>
      <c r="G87" s="16">
        <f>'[3]21'!G89</f>
        <v>0</v>
      </c>
      <c r="H87" s="17">
        <f t="shared" si="59"/>
        <v>1310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30.83</v>
      </c>
      <c r="AU87" s="8">
        <v>30.83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30.83</v>
      </c>
      <c r="BM87" s="8">
        <f t="shared" si="54"/>
        <v>30.83</v>
      </c>
      <c r="BN87" s="8">
        <f t="shared" si="55"/>
        <v>32</v>
      </c>
      <c r="BO87" s="8">
        <f t="shared" si="56"/>
        <v>32</v>
      </c>
      <c r="BP87" s="139">
        <f t="shared" si="57"/>
        <v>-1.1700000000000017</v>
      </c>
      <c r="BQ87" s="139">
        <f t="shared" si="58"/>
        <v>-1.1700000000000017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990</v>
      </c>
      <c r="G88" s="16">
        <f>'[3]21'!G90</f>
        <v>0</v>
      </c>
      <c r="H88" s="17">
        <f t="shared" si="59"/>
        <v>1310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T88" s="8">
        <v>30.83</v>
      </c>
      <c r="AU88" s="8">
        <v>30.83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30.83</v>
      </c>
      <c r="BM88" s="8">
        <f t="shared" si="54"/>
        <v>30.83</v>
      </c>
      <c r="BN88" s="8">
        <f t="shared" si="55"/>
        <v>32</v>
      </c>
      <c r="BO88" s="8">
        <f t="shared" si="56"/>
        <v>32</v>
      </c>
      <c r="BP88" s="139">
        <f t="shared" si="57"/>
        <v>-1.1700000000000017</v>
      </c>
      <c r="BQ88" s="139">
        <f t="shared" si="58"/>
        <v>-1.1700000000000017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990</v>
      </c>
      <c r="G89" s="16">
        <f>'[3]21'!G91</f>
        <v>0</v>
      </c>
      <c r="H89" s="17">
        <f t="shared" si="59"/>
        <v>1310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206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206</v>
      </c>
      <c r="AT89" s="8">
        <v>30.83</v>
      </c>
      <c r="AU89" s="8">
        <v>30.83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30.83</v>
      </c>
      <c r="BM89" s="8">
        <f t="shared" si="54"/>
        <v>30.83</v>
      </c>
      <c r="BN89" s="8">
        <f t="shared" si="55"/>
        <v>32</v>
      </c>
      <c r="BO89" s="8">
        <f t="shared" si="56"/>
        <v>32</v>
      </c>
      <c r="BP89" s="139">
        <f t="shared" si="57"/>
        <v>-1.1700000000000017</v>
      </c>
      <c r="BQ89" s="139">
        <f t="shared" si="58"/>
        <v>-1.1700000000000017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990</v>
      </c>
      <c r="G90" s="16">
        <f>'[3]21'!G92</f>
        <v>0</v>
      </c>
      <c r="H90" s="17">
        <f t="shared" si="59"/>
        <v>1310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206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206</v>
      </c>
      <c r="AT90" s="8">
        <v>30.83</v>
      </c>
      <c r="AU90" s="8">
        <v>30.83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30.83</v>
      </c>
      <c r="BM90" s="8">
        <f t="shared" si="54"/>
        <v>30.83</v>
      </c>
      <c r="BN90" s="8">
        <f t="shared" si="55"/>
        <v>32</v>
      </c>
      <c r="BO90" s="8">
        <f t="shared" si="56"/>
        <v>32</v>
      </c>
      <c r="BP90" s="139">
        <f t="shared" si="57"/>
        <v>-1.1700000000000017</v>
      </c>
      <c r="BQ90" s="139">
        <f t="shared" si="58"/>
        <v>-1.1700000000000017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990</v>
      </c>
      <c r="G91" s="16">
        <f>'[3]21'!G93</f>
        <v>0</v>
      </c>
      <c r="H91" s="17">
        <f t="shared" si="59"/>
        <v>1310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26.54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26.54</v>
      </c>
      <c r="AE91" s="8">
        <f t="shared" si="43"/>
        <v>26.54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26.54</v>
      </c>
      <c r="AL91" s="8">
        <f t="shared" si="35"/>
        <v>216.92000000000002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216.92000000000002</v>
      </c>
      <c r="AT91" s="8">
        <v>25.57</v>
      </c>
      <c r="AU91" s="8">
        <v>25.57</v>
      </c>
      <c r="AW91" s="202">
        <v>26.54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26.54</v>
      </c>
      <c r="BD91" s="202">
        <v>26.54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26.54</v>
      </c>
      <c r="BL91" s="8">
        <f t="shared" si="53"/>
        <v>25.57</v>
      </c>
      <c r="BM91" s="8">
        <f t="shared" si="54"/>
        <v>25.57</v>
      </c>
      <c r="BN91" s="8">
        <f t="shared" si="55"/>
        <v>26.54</v>
      </c>
      <c r="BO91" s="8">
        <f t="shared" si="56"/>
        <v>26.54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990</v>
      </c>
      <c r="G92" s="16">
        <f>'[3]21'!G94</f>
        <v>0</v>
      </c>
      <c r="H92" s="17">
        <f t="shared" si="59"/>
        <v>1310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26.54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26.54</v>
      </c>
      <c r="AE92" s="8">
        <f t="shared" si="43"/>
        <v>26.54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26.54</v>
      </c>
      <c r="AL92" s="8">
        <f t="shared" si="35"/>
        <v>216.92000000000002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216.92000000000002</v>
      </c>
      <c r="AT92" s="8">
        <v>25.57</v>
      </c>
      <c r="AU92" s="8">
        <v>25.57</v>
      </c>
      <c r="AW92" s="202">
        <v>26.54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26.54</v>
      </c>
      <c r="BD92" s="202">
        <v>26.54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26.54</v>
      </c>
      <c r="BL92" s="8">
        <f t="shared" si="53"/>
        <v>25.57</v>
      </c>
      <c r="BM92" s="8">
        <f t="shared" si="54"/>
        <v>25.57</v>
      </c>
      <c r="BN92" s="8">
        <f t="shared" si="55"/>
        <v>26.54</v>
      </c>
      <c r="BO92" s="8">
        <f t="shared" si="56"/>
        <v>26.54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990</v>
      </c>
      <c r="G93" s="16">
        <f>'[3]21'!G95</f>
        <v>0</v>
      </c>
      <c r="H93" s="17">
        <f t="shared" si="59"/>
        <v>1310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26.54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26.54</v>
      </c>
      <c r="AE93" s="8">
        <f t="shared" si="43"/>
        <v>26.54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26.54</v>
      </c>
      <c r="AL93" s="8">
        <f t="shared" si="35"/>
        <v>216.92000000000002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216.92000000000002</v>
      </c>
      <c r="AT93" s="8">
        <v>25.57</v>
      </c>
      <c r="AU93" s="8">
        <v>25.57</v>
      </c>
      <c r="AW93" s="202">
        <v>26.54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26.54</v>
      </c>
      <c r="BD93" s="202">
        <v>26.54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26.54</v>
      </c>
      <c r="BL93" s="8">
        <f t="shared" si="53"/>
        <v>25.57</v>
      </c>
      <c r="BM93" s="8">
        <f t="shared" si="54"/>
        <v>25.57</v>
      </c>
      <c r="BN93" s="8">
        <f t="shared" si="55"/>
        <v>26.54</v>
      </c>
      <c r="BO93" s="8">
        <f t="shared" si="56"/>
        <v>26.54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990</v>
      </c>
      <c r="G94" s="16">
        <f>'[3]21'!G96</f>
        <v>0</v>
      </c>
      <c r="H94" s="17">
        <f t="shared" si="59"/>
        <v>1310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26.54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26.54</v>
      </c>
      <c r="AE94" s="8">
        <f t="shared" si="43"/>
        <v>26.54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26.54</v>
      </c>
      <c r="AL94" s="8">
        <f t="shared" si="35"/>
        <v>216.92000000000002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216.92000000000002</v>
      </c>
      <c r="AT94" s="8">
        <v>25.57</v>
      </c>
      <c r="AU94" s="8">
        <v>25.57</v>
      </c>
      <c r="AW94" s="202">
        <v>26.54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26.54</v>
      </c>
      <c r="BD94" s="202">
        <v>26.54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26.54</v>
      </c>
      <c r="BL94" s="8">
        <f t="shared" si="53"/>
        <v>25.57</v>
      </c>
      <c r="BM94" s="8">
        <f t="shared" si="54"/>
        <v>25.57</v>
      </c>
      <c r="BN94" s="8">
        <f t="shared" si="55"/>
        <v>26.54</v>
      </c>
      <c r="BO94" s="8">
        <f t="shared" si="56"/>
        <v>26.54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990</v>
      </c>
      <c r="G95" s="16">
        <f>'[3]21'!G97</f>
        <v>0</v>
      </c>
      <c r="H95" s="17">
        <f t="shared" si="59"/>
        <v>1310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26.54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26.54</v>
      </c>
      <c r="AE95" s="8">
        <f t="shared" si="43"/>
        <v>26.54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26.54</v>
      </c>
      <c r="AL95" s="8">
        <f t="shared" si="35"/>
        <v>216.92000000000002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216.92000000000002</v>
      </c>
      <c r="AT95" s="8">
        <v>25.57</v>
      </c>
      <c r="AU95" s="8">
        <v>25.57</v>
      </c>
      <c r="AW95" s="202">
        <v>26.54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26.54</v>
      </c>
      <c r="BD95" s="202">
        <v>26.54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26.54</v>
      </c>
      <c r="BL95" s="8">
        <f t="shared" si="53"/>
        <v>25.57</v>
      </c>
      <c r="BM95" s="8">
        <f t="shared" si="54"/>
        <v>25.57</v>
      </c>
      <c r="BN95" s="8">
        <f t="shared" si="55"/>
        <v>26.54</v>
      </c>
      <c r="BO95" s="8">
        <f t="shared" si="56"/>
        <v>26.54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990</v>
      </c>
      <c r="G96" s="16">
        <f>'[3]21'!G98</f>
        <v>0</v>
      </c>
      <c r="H96" s="17">
        <f t="shared" si="59"/>
        <v>1310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26.54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26.54</v>
      </c>
      <c r="AE96" s="8">
        <f t="shared" si="43"/>
        <v>26.54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26.54</v>
      </c>
      <c r="AL96" s="8">
        <f t="shared" si="35"/>
        <v>216.92000000000002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216.92000000000002</v>
      </c>
      <c r="AT96" s="8">
        <v>25.57</v>
      </c>
      <c r="AU96" s="8">
        <v>25.57</v>
      </c>
      <c r="AW96" s="202">
        <v>26.54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26.54</v>
      </c>
      <c r="BD96" s="202">
        <v>26.54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26.54</v>
      </c>
      <c r="BL96" s="8">
        <f t="shared" si="53"/>
        <v>25.57</v>
      </c>
      <c r="BM96" s="8">
        <f t="shared" si="54"/>
        <v>25.57</v>
      </c>
      <c r="BN96" s="8">
        <f t="shared" si="55"/>
        <v>26.54</v>
      </c>
      <c r="BO96" s="8">
        <f t="shared" si="56"/>
        <v>26.54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990</v>
      </c>
      <c r="G97" s="16">
        <f>'[3]21'!G99</f>
        <v>0</v>
      </c>
      <c r="H97" s="17">
        <f t="shared" si="59"/>
        <v>1310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26.54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26.54</v>
      </c>
      <c r="AE97" s="8">
        <f t="shared" si="43"/>
        <v>26.54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26.54</v>
      </c>
      <c r="AL97" s="8">
        <f t="shared" si="35"/>
        <v>216.92000000000002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216.92000000000002</v>
      </c>
      <c r="AT97" s="8">
        <v>25.57</v>
      </c>
      <c r="AU97" s="8">
        <v>25.57</v>
      </c>
      <c r="AW97" s="202">
        <v>26.54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26.54</v>
      </c>
      <c r="BD97" s="202">
        <v>26.54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26.54</v>
      </c>
      <c r="BL97" s="8">
        <f t="shared" si="53"/>
        <v>25.57</v>
      </c>
      <c r="BM97" s="8">
        <f t="shared" si="54"/>
        <v>25.57</v>
      </c>
      <c r="BN97" s="8">
        <f t="shared" si="55"/>
        <v>26.54</v>
      </c>
      <c r="BO97" s="8">
        <f t="shared" si="56"/>
        <v>26.54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990</v>
      </c>
      <c r="G98" s="16">
        <f>'[3]21'!G100</f>
        <v>0</v>
      </c>
      <c r="H98" s="17">
        <f t="shared" si="59"/>
        <v>1310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26.54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26.54</v>
      </c>
      <c r="AE98" s="8">
        <f t="shared" si="43"/>
        <v>26.54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26.54</v>
      </c>
      <c r="AL98" s="8">
        <f t="shared" si="35"/>
        <v>216.92000000000002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216.92000000000002</v>
      </c>
      <c r="AT98" s="8">
        <v>25.57</v>
      </c>
      <c r="AU98" s="8">
        <v>25.57</v>
      </c>
      <c r="AW98" s="202">
        <v>26.54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26.54</v>
      </c>
      <c r="BD98" s="202">
        <v>26.54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26.54</v>
      </c>
      <c r="BL98" s="8">
        <f t="shared" si="53"/>
        <v>25.57</v>
      </c>
      <c r="BM98" s="8">
        <f t="shared" si="54"/>
        <v>25.57</v>
      </c>
      <c r="BN98" s="8">
        <f t="shared" si="55"/>
        <v>26.54</v>
      </c>
      <c r="BO98" s="8">
        <f t="shared" si="56"/>
        <v>26.54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</v>
      </c>
      <c r="G99" s="15">
        <f t="shared" si="62"/>
        <v>0</v>
      </c>
      <c r="H99" s="15">
        <f t="shared" si="62"/>
        <v>31.64</v>
      </c>
      <c r="I99" s="15">
        <f t="shared" si="62"/>
        <v>6.5798257499999959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6.5798257499999959</v>
      </c>
      <c r="P99" s="15">
        <f t="shared" si="62"/>
        <v>2.4E-2</v>
      </c>
      <c r="Q99" s="15">
        <f t="shared" si="62"/>
        <v>6.5798257499999959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6.5798257499999959</v>
      </c>
      <c r="X99" s="15">
        <f t="shared" si="62"/>
        <v>0.69697000000000042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0.69697000000000042</v>
      </c>
      <c r="AE99" s="15">
        <f t="shared" si="62"/>
        <v>0.69697000000000009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0.69697000000000009</v>
      </c>
      <c r="AL99" s="15">
        <f t="shared" si="62"/>
        <v>5.1858857499999953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5.1858857499999953</v>
      </c>
      <c r="AS99" s="15">
        <f t="shared" si="62"/>
        <v>0</v>
      </c>
      <c r="AT99" s="15">
        <f t="shared" si="62"/>
        <v>0.67117500000000008</v>
      </c>
      <c r="AU99" s="15">
        <f t="shared" si="62"/>
        <v>0.67077000000000009</v>
      </c>
      <c r="AV99" s="15">
        <f t="shared" si="62"/>
        <v>0</v>
      </c>
      <c r="AW99" s="15">
        <f t="shared" si="62"/>
        <v>0.69697000000000042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0.69697000000000042</v>
      </c>
      <c r="BD99" s="15">
        <f t="shared" si="62"/>
        <v>0.69697000000000009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0.69697000000000009</v>
      </c>
      <c r="BK99" s="15"/>
      <c r="BL99" s="15">
        <f t="shared" si="63"/>
        <v>0.67117500000000008</v>
      </c>
      <c r="BM99" s="15">
        <f t="shared" si="63"/>
        <v>0.67077000000000009</v>
      </c>
      <c r="BN99" s="15">
        <f t="shared" si="63"/>
        <v>0.69697000000000042</v>
      </c>
      <c r="BO99" s="15">
        <f t="shared" si="63"/>
        <v>0.69697000000000009</v>
      </c>
      <c r="BP99" s="15">
        <f t="shared" si="63"/>
        <v>-2.579500000000003E-2</v>
      </c>
      <c r="BQ99" s="15">
        <f t="shared" si="63"/>
        <v>-2.6200000000000025E-2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0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80</v>
      </c>
      <c r="J27">
        <f>BYPL_EOD!AI27+BYPL_EOD!AJ27</f>
        <v>45.97</v>
      </c>
      <c r="K27">
        <f>MES_EOD!AI27+MES_EOD!AJ27</f>
        <v>5.84</v>
      </c>
      <c r="L27">
        <f>NDMC_EOD!AI27+NDMC_EOD!AJ27</f>
        <v>18.63</v>
      </c>
      <c r="M27">
        <f>TPDDL_EOD!AI27+TPDDL_EOD!AJ27</f>
        <v>55.56</v>
      </c>
      <c r="N27">
        <f t="shared" si="0"/>
        <v>206</v>
      </c>
      <c r="O27" s="112">
        <f t="shared" si="1"/>
        <v>0</v>
      </c>
      <c r="P27">
        <v>80</v>
      </c>
      <c r="Q27">
        <v>45.97</v>
      </c>
      <c r="R27">
        <v>5.84</v>
      </c>
      <c r="S27">
        <v>18.63</v>
      </c>
      <c r="T27">
        <v>55.56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12"/>
      <c r="I28">
        <f>BRPL_EOD!AI28+BRPL_EOD!AJ28</f>
        <v>80</v>
      </c>
      <c r="J28">
        <f>BYPL_EOD!AI28+BYPL_EOD!AJ28</f>
        <v>45.97</v>
      </c>
      <c r="K28">
        <f>MES_EOD!AI28+MES_EOD!AJ28</f>
        <v>5.84</v>
      </c>
      <c r="L28">
        <f>NDMC_EOD!AI28+NDMC_EOD!AJ28</f>
        <v>18.63</v>
      </c>
      <c r="M28">
        <f>TPDDL_EOD!AI28+TPDDL_EOD!AJ28</f>
        <v>55.56</v>
      </c>
      <c r="N28">
        <f t="shared" si="0"/>
        <v>206</v>
      </c>
      <c r="O28" s="112">
        <f t="shared" si="1"/>
        <v>0</v>
      </c>
      <c r="P28">
        <v>80</v>
      </c>
      <c r="Q28">
        <v>45.97</v>
      </c>
      <c r="R28">
        <v>5.84</v>
      </c>
      <c r="S28">
        <v>18.63</v>
      </c>
      <c r="T28">
        <v>55.56</v>
      </c>
      <c r="U28" s="114">
        <f t="shared" si="2"/>
        <v>206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12"/>
      <c r="I29">
        <f>BRPL_EOD!AI29+BRPL_EOD!AJ29</f>
        <v>80</v>
      </c>
      <c r="J29">
        <f>BYPL_EOD!AI29+BYPL_EOD!AJ29</f>
        <v>45.97</v>
      </c>
      <c r="K29">
        <f>MES_EOD!AI29+MES_EOD!AJ29</f>
        <v>5.84</v>
      </c>
      <c r="L29">
        <f>NDMC_EOD!AI29+NDMC_EOD!AJ29</f>
        <v>18.63</v>
      </c>
      <c r="M29">
        <f>TPDDL_EOD!AI29+TPDDL_EOD!AJ29</f>
        <v>55.56</v>
      </c>
      <c r="N29">
        <f t="shared" si="0"/>
        <v>206</v>
      </c>
      <c r="O29" s="112">
        <f t="shared" si="1"/>
        <v>0</v>
      </c>
      <c r="P29">
        <v>80</v>
      </c>
      <c r="Q29">
        <v>45.97</v>
      </c>
      <c r="R29">
        <v>5.84</v>
      </c>
      <c r="S29">
        <v>18.63</v>
      </c>
      <c r="T29">
        <v>55.56</v>
      </c>
      <c r="U29" s="114">
        <f t="shared" si="2"/>
        <v>206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12"/>
      <c r="I30">
        <f>BRPL_EOD!AI30+BRPL_EOD!AJ30</f>
        <v>80</v>
      </c>
      <c r="J30">
        <f>BYPL_EOD!AI30+BYPL_EOD!AJ30</f>
        <v>45.97</v>
      </c>
      <c r="K30">
        <f>MES_EOD!AI30+MES_EOD!AJ30</f>
        <v>5.84</v>
      </c>
      <c r="L30">
        <f>NDMC_EOD!AI30+NDMC_EOD!AJ30</f>
        <v>18.63</v>
      </c>
      <c r="M30">
        <f>TPDDL_EOD!AI30+TPDDL_EOD!AJ30</f>
        <v>55.56</v>
      </c>
      <c r="N30">
        <f t="shared" si="0"/>
        <v>206</v>
      </c>
      <c r="O30" s="112">
        <f t="shared" si="1"/>
        <v>0</v>
      </c>
      <c r="P30">
        <v>80</v>
      </c>
      <c r="Q30">
        <v>45.97</v>
      </c>
      <c r="R30">
        <v>5.84</v>
      </c>
      <c r="S30">
        <v>18.63</v>
      </c>
      <c r="T30">
        <v>55.56</v>
      </c>
      <c r="U30" s="114">
        <f t="shared" si="2"/>
        <v>206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12"/>
      <c r="I31">
        <f>BRPL_EOD!AI31+BRPL_EOD!AJ31</f>
        <v>80</v>
      </c>
      <c r="J31">
        <f>BYPL_EOD!AI31+BYPL_EOD!AJ31</f>
        <v>45.97</v>
      </c>
      <c r="K31">
        <f>MES_EOD!AI31+MES_EOD!AJ31</f>
        <v>5.84</v>
      </c>
      <c r="L31">
        <f>NDMC_EOD!AI31+NDMC_EOD!AJ31</f>
        <v>18.63</v>
      </c>
      <c r="M31">
        <f>TPDDL_EOD!AI31+TPDDL_EOD!AJ31</f>
        <v>55.56</v>
      </c>
      <c r="N31">
        <f t="shared" si="0"/>
        <v>206</v>
      </c>
      <c r="O31" s="112">
        <f t="shared" si="1"/>
        <v>0</v>
      </c>
      <c r="P31">
        <v>80</v>
      </c>
      <c r="Q31">
        <v>45.97</v>
      </c>
      <c r="R31">
        <v>5.84</v>
      </c>
      <c r="S31">
        <v>18.63</v>
      </c>
      <c r="T31">
        <v>55.56</v>
      </c>
      <c r="U31" s="114">
        <f t="shared" si="2"/>
        <v>206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216.44299999999998</v>
      </c>
      <c r="E32">
        <f>BAWANA!AM32</f>
        <v>0</v>
      </c>
      <c r="F32">
        <f t="shared" si="4"/>
        <v>256</v>
      </c>
      <c r="G32">
        <f t="shared" si="5"/>
        <v>216.44299999999998</v>
      </c>
      <c r="H32" s="112"/>
      <c r="I32">
        <f>BRPL_EOD!AI32+BRPL_EOD!AJ32</f>
        <v>80</v>
      </c>
      <c r="J32">
        <f>BYPL_EOD!AI32+BYPL_EOD!AJ32</f>
        <v>45</v>
      </c>
      <c r="K32">
        <f>MES_EOD!AI32+MES_EOD!AJ32</f>
        <v>5.84</v>
      </c>
      <c r="L32">
        <f>NDMC_EOD!AI32+NDMC_EOD!AJ32</f>
        <v>16</v>
      </c>
      <c r="M32">
        <f>TPDDL_EOD!AI32+TPDDL_EOD!AJ32</f>
        <v>69.61</v>
      </c>
      <c r="N32">
        <f t="shared" si="0"/>
        <v>216.45</v>
      </c>
      <c r="O32" s="112">
        <f t="shared" si="1"/>
        <v>-7.0000000000050022E-3</v>
      </c>
      <c r="P32">
        <v>79.997412797412792</v>
      </c>
      <c r="Q32">
        <v>44.998544698544698</v>
      </c>
      <c r="R32">
        <v>5.8398111342111338</v>
      </c>
      <c r="S32">
        <v>15.999482559482558</v>
      </c>
      <c r="T32">
        <v>69.607748810348809</v>
      </c>
      <c r="U32" s="114">
        <f t="shared" si="2"/>
        <v>216.44300000000004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233.44299999999998</v>
      </c>
      <c r="E33">
        <f>BAWANA!AM33</f>
        <v>0</v>
      </c>
      <c r="F33">
        <f t="shared" si="4"/>
        <v>256</v>
      </c>
      <c r="G33">
        <f t="shared" si="5"/>
        <v>233.44299999999998</v>
      </c>
      <c r="H33" s="112"/>
      <c r="I33">
        <f>BRPL_EOD!AI33+BRPL_EOD!AJ33</f>
        <v>80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233.45</v>
      </c>
      <c r="O33" s="112">
        <f t="shared" si="1"/>
        <v>-7.0000000000050022E-3</v>
      </c>
      <c r="P33">
        <v>79.997601199400293</v>
      </c>
      <c r="Q33">
        <v>54.998350824587703</v>
      </c>
      <c r="R33">
        <v>5.8398248875562215</v>
      </c>
      <c r="S33">
        <v>22.999310344827585</v>
      </c>
      <c r="T33">
        <v>69.607912743628191</v>
      </c>
      <c r="U33" s="114">
        <f t="shared" si="2"/>
        <v>233.44300000000001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233.44299999999998</v>
      </c>
      <c r="E34">
        <f>BAWANA!AM34</f>
        <v>0</v>
      </c>
      <c r="F34">
        <f t="shared" si="4"/>
        <v>256</v>
      </c>
      <c r="G34">
        <f t="shared" si="5"/>
        <v>233.44299999999998</v>
      </c>
      <c r="H34" s="112"/>
      <c r="I34">
        <f>BRPL_EOD!AI34+BRPL_EOD!AJ34</f>
        <v>80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233.45</v>
      </c>
      <c r="O34" s="112">
        <f t="shared" si="1"/>
        <v>-7.0000000000050022E-3</v>
      </c>
      <c r="P34">
        <v>79.997601199400293</v>
      </c>
      <c r="Q34">
        <v>54.998350824587703</v>
      </c>
      <c r="R34">
        <v>5.8398248875562215</v>
      </c>
      <c r="S34">
        <v>22.999310344827585</v>
      </c>
      <c r="T34">
        <v>69.607912743628191</v>
      </c>
      <c r="U34" s="114">
        <f t="shared" si="2"/>
        <v>233.44300000000001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233.44299999999998</v>
      </c>
      <c r="E35">
        <f>BAWANA!AM35</f>
        <v>0</v>
      </c>
      <c r="F35">
        <f t="shared" si="4"/>
        <v>256</v>
      </c>
      <c r="G35">
        <f t="shared" si="5"/>
        <v>233.44299999999998</v>
      </c>
      <c r="H35" s="112"/>
      <c r="I35">
        <f>BRPL_EOD!AI35+BRPL_EOD!AJ35</f>
        <v>80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233.45</v>
      </c>
      <c r="O35" s="112">
        <f t="shared" si="1"/>
        <v>-7.0000000000050022E-3</v>
      </c>
      <c r="P35">
        <v>79.997601199400293</v>
      </c>
      <c r="Q35">
        <v>54.998350824587703</v>
      </c>
      <c r="R35">
        <v>5.8398248875562215</v>
      </c>
      <c r="S35">
        <v>22.999310344827585</v>
      </c>
      <c r="T35">
        <v>69.607912743628191</v>
      </c>
      <c r="U35" s="114">
        <f t="shared" si="2"/>
        <v>233.44300000000001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233.44299999999998</v>
      </c>
      <c r="E36">
        <f>BAWANA!AM36</f>
        <v>0</v>
      </c>
      <c r="F36">
        <f t="shared" si="4"/>
        <v>256</v>
      </c>
      <c r="G36">
        <f t="shared" si="5"/>
        <v>233.44299999999998</v>
      </c>
      <c r="H36" s="112"/>
      <c r="I36">
        <f>BRPL_EOD!AI36+BRPL_EOD!AJ36</f>
        <v>80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233.45</v>
      </c>
      <c r="O36" s="112">
        <f t="shared" si="1"/>
        <v>-7.0000000000050022E-3</v>
      </c>
      <c r="P36">
        <v>79.997601199400293</v>
      </c>
      <c r="Q36">
        <v>54.998350824587703</v>
      </c>
      <c r="R36">
        <v>5.8398248875562215</v>
      </c>
      <c r="S36">
        <v>22.999310344827585</v>
      </c>
      <c r="T36">
        <v>69.607912743628191</v>
      </c>
      <c r="U36" s="114">
        <f t="shared" si="2"/>
        <v>233.44300000000001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223.44299999999998</v>
      </c>
      <c r="E37">
        <f>BAWANA!AM37</f>
        <v>0</v>
      </c>
      <c r="F37">
        <f t="shared" si="4"/>
        <v>256</v>
      </c>
      <c r="G37">
        <f t="shared" si="5"/>
        <v>223.44299999999998</v>
      </c>
      <c r="H37" s="112"/>
      <c r="I37">
        <f>BRPL_EOD!AI37+BRPL_EOD!AJ37</f>
        <v>80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223.45</v>
      </c>
      <c r="O37" s="112">
        <f t="shared" si="1"/>
        <v>-7.0000000000050022E-3</v>
      </c>
      <c r="P37">
        <v>79.997493846498102</v>
      </c>
      <c r="Q37">
        <v>44.99859028865518</v>
      </c>
      <c r="R37">
        <v>5.8398170507943608</v>
      </c>
      <c r="S37">
        <v>22.999279480868204</v>
      </c>
      <c r="T37">
        <v>69.607819333184153</v>
      </c>
      <c r="U37" s="114">
        <f t="shared" si="2"/>
        <v>223.44300000000001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223.44299999999998</v>
      </c>
      <c r="E38">
        <f>BAWANA!AM38</f>
        <v>0</v>
      </c>
      <c r="F38">
        <f t="shared" si="4"/>
        <v>256</v>
      </c>
      <c r="G38">
        <f t="shared" si="5"/>
        <v>223.44299999999998</v>
      </c>
      <c r="H38" s="112"/>
      <c r="I38">
        <f>BRPL_EOD!AI38+BRPL_EOD!AJ38</f>
        <v>80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223.45</v>
      </c>
      <c r="O38" s="112">
        <f t="shared" si="1"/>
        <v>-7.0000000000050022E-3</v>
      </c>
      <c r="P38">
        <v>79.997493846498102</v>
      </c>
      <c r="Q38">
        <v>44.99859028865518</v>
      </c>
      <c r="R38">
        <v>5.8398170507943608</v>
      </c>
      <c r="S38">
        <v>22.999279480868204</v>
      </c>
      <c r="T38">
        <v>69.607819333184153</v>
      </c>
      <c r="U38" s="114">
        <f t="shared" si="2"/>
        <v>223.44300000000001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223.44299999999998</v>
      </c>
      <c r="E39">
        <f>BAWANA!AM39</f>
        <v>0</v>
      </c>
      <c r="F39">
        <f t="shared" si="4"/>
        <v>256</v>
      </c>
      <c r="G39">
        <f t="shared" si="5"/>
        <v>223.44299999999998</v>
      </c>
      <c r="H39" s="112"/>
      <c r="I39">
        <f>BRPL_EOD!AI39+BRPL_EOD!AJ39</f>
        <v>80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223.45</v>
      </c>
      <c r="O39" s="112">
        <f t="shared" si="1"/>
        <v>-7.0000000000050022E-3</v>
      </c>
      <c r="P39">
        <v>79.997493846498102</v>
      </c>
      <c r="Q39">
        <v>44.99859028865518</v>
      </c>
      <c r="R39">
        <v>5.8398170507943608</v>
      </c>
      <c r="S39">
        <v>22.999279480868204</v>
      </c>
      <c r="T39">
        <v>69.607819333184153</v>
      </c>
      <c r="U39" s="114">
        <f t="shared" si="2"/>
        <v>223.44300000000001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223.44299999999998</v>
      </c>
      <c r="E40">
        <f>BAWANA!AM40</f>
        <v>0</v>
      </c>
      <c r="F40">
        <f t="shared" si="4"/>
        <v>256</v>
      </c>
      <c r="G40">
        <f t="shared" si="5"/>
        <v>223.44299999999998</v>
      </c>
      <c r="H40" s="112"/>
      <c r="I40">
        <f>BRPL_EOD!AI40+BRPL_EOD!AJ40</f>
        <v>80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223.45</v>
      </c>
      <c r="O40" s="112">
        <f t="shared" si="1"/>
        <v>-7.0000000000050022E-3</v>
      </c>
      <c r="P40">
        <v>79.997493846498102</v>
      </c>
      <c r="Q40">
        <v>44.99859028865518</v>
      </c>
      <c r="R40">
        <v>5.8398170507943608</v>
      </c>
      <c r="S40">
        <v>22.999279480868204</v>
      </c>
      <c r="T40">
        <v>69.607819333184153</v>
      </c>
      <c r="U40" s="114">
        <f t="shared" si="2"/>
        <v>223.44300000000001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223.44299999999998</v>
      </c>
      <c r="E41">
        <f>BAWANA!AM41</f>
        <v>0</v>
      </c>
      <c r="F41">
        <f t="shared" si="4"/>
        <v>256</v>
      </c>
      <c r="G41">
        <f t="shared" si="5"/>
        <v>223.44299999999998</v>
      </c>
      <c r="H41" s="112"/>
      <c r="I41">
        <f>BRPL_EOD!AI41+BRPL_EOD!AJ41</f>
        <v>80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223.45</v>
      </c>
      <c r="O41" s="112">
        <f t="shared" si="1"/>
        <v>-7.0000000000050022E-3</v>
      </c>
      <c r="P41">
        <v>79.997493846498102</v>
      </c>
      <c r="Q41">
        <v>44.99859028865518</v>
      </c>
      <c r="R41">
        <v>5.8398170507943608</v>
      </c>
      <c r="S41">
        <v>22.999279480868204</v>
      </c>
      <c r="T41">
        <v>69.607819333184153</v>
      </c>
      <c r="U41" s="114">
        <f t="shared" si="2"/>
        <v>223.44300000000001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223.44299999999998</v>
      </c>
      <c r="E42">
        <f>BAWANA!AM42</f>
        <v>0</v>
      </c>
      <c r="F42">
        <f t="shared" si="4"/>
        <v>256</v>
      </c>
      <c r="G42">
        <f t="shared" si="5"/>
        <v>223.44299999999998</v>
      </c>
      <c r="H42" s="112"/>
      <c r="I42">
        <f>BRPL_EOD!AI42+BRPL_EOD!AJ42</f>
        <v>80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223.45</v>
      </c>
      <c r="O42" s="112">
        <f t="shared" si="1"/>
        <v>-7.0000000000050022E-3</v>
      </c>
      <c r="P42">
        <v>79.997493846498102</v>
      </c>
      <c r="Q42">
        <v>44.99859028865518</v>
      </c>
      <c r="R42">
        <v>5.8398170507943608</v>
      </c>
      <c r="S42">
        <v>22.999279480868204</v>
      </c>
      <c r="T42">
        <v>69.607819333184153</v>
      </c>
      <c r="U42" s="114">
        <f t="shared" si="2"/>
        <v>223.44300000000001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223.44299999999998</v>
      </c>
      <c r="E43">
        <f>BAWANA!AM43</f>
        <v>0</v>
      </c>
      <c r="F43">
        <f t="shared" si="4"/>
        <v>256</v>
      </c>
      <c r="G43">
        <f t="shared" si="5"/>
        <v>223.44299999999998</v>
      </c>
      <c r="H43" s="112"/>
      <c r="I43">
        <f>BRPL_EOD!AI43+BRPL_EOD!AJ43</f>
        <v>80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223.45</v>
      </c>
      <c r="O43" s="112">
        <f t="shared" si="1"/>
        <v>-7.0000000000050022E-3</v>
      </c>
      <c r="P43">
        <v>79.997493846498102</v>
      </c>
      <c r="Q43">
        <v>44.99859028865518</v>
      </c>
      <c r="R43">
        <v>5.8398170507943608</v>
      </c>
      <c r="S43">
        <v>22.999279480868204</v>
      </c>
      <c r="T43">
        <v>69.607819333184153</v>
      </c>
      <c r="U43" s="114">
        <f t="shared" si="2"/>
        <v>223.44300000000001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223.44299999999998</v>
      </c>
      <c r="E44">
        <f>BAWANA!AM44</f>
        <v>0</v>
      </c>
      <c r="F44">
        <f t="shared" si="4"/>
        <v>256</v>
      </c>
      <c r="G44">
        <f t="shared" si="5"/>
        <v>223.44299999999998</v>
      </c>
      <c r="H44" s="112"/>
      <c r="I44">
        <f>BRPL_EOD!AI44+BRPL_EOD!AJ44</f>
        <v>80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223.45</v>
      </c>
      <c r="O44" s="112">
        <f t="shared" si="1"/>
        <v>-7.0000000000050022E-3</v>
      </c>
      <c r="P44">
        <v>79.997493846498102</v>
      </c>
      <c r="Q44">
        <v>44.99859028865518</v>
      </c>
      <c r="R44">
        <v>5.8398170507943608</v>
      </c>
      <c r="S44">
        <v>22.999279480868204</v>
      </c>
      <c r="T44">
        <v>69.607819333184153</v>
      </c>
      <c r="U44" s="114">
        <f t="shared" si="2"/>
        <v>223.44300000000001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223.44299999999998</v>
      </c>
      <c r="E45">
        <f>BAWANA!AM45</f>
        <v>0</v>
      </c>
      <c r="F45">
        <f t="shared" si="4"/>
        <v>256</v>
      </c>
      <c r="G45">
        <f t="shared" si="5"/>
        <v>223.44299999999998</v>
      </c>
      <c r="H45" s="112"/>
      <c r="I45">
        <f>BRPL_EOD!AI45+BRPL_EOD!AJ45</f>
        <v>80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223.45</v>
      </c>
      <c r="O45" s="112">
        <f t="shared" si="1"/>
        <v>-7.0000000000050022E-3</v>
      </c>
      <c r="P45">
        <v>79.997493846498102</v>
      </c>
      <c r="Q45">
        <v>44.99859028865518</v>
      </c>
      <c r="R45">
        <v>5.8398170507943608</v>
      </c>
      <c r="S45">
        <v>22.999279480868204</v>
      </c>
      <c r="T45">
        <v>69.607819333184153</v>
      </c>
      <c r="U45" s="114">
        <f t="shared" si="2"/>
        <v>223.44300000000001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223.44299999999998</v>
      </c>
      <c r="E46">
        <f>BAWANA!AM46</f>
        <v>0</v>
      </c>
      <c r="F46">
        <f t="shared" si="4"/>
        <v>256</v>
      </c>
      <c r="G46">
        <f t="shared" si="5"/>
        <v>223.44299999999998</v>
      </c>
      <c r="H46" s="112"/>
      <c r="I46">
        <f>BRPL_EOD!AI46+BRPL_EOD!AJ46</f>
        <v>80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223.45</v>
      </c>
      <c r="O46" s="112">
        <f t="shared" si="1"/>
        <v>-7.0000000000050022E-3</v>
      </c>
      <c r="P46">
        <v>79.997493846498102</v>
      </c>
      <c r="Q46">
        <v>44.99859028865518</v>
      </c>
      <c r="R46">
        <v>5.8398170507943608</v>
      </c>
      <c r="S46">
        <v>22.999279480868204</v>
      </c>
      <c r="T46">
        <v>69.607819333184153</v>
      </c>
      <c r="U46" s="114">
        <f t="shared" si="2"/>
        <v>223.44300000000001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80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52.16</v>
      </c>
      <c r="N47">
        <f t="shared" si="0"/>
        <v>206</v>
      </c>
      <c r="O47" s="112">
        <f t="shared" si="1"/>
        <v>0</v>
      </c>
      <c r="P47">
        <v>80</v>
      </c>
      <c r="Q47">
        <v>45</v>
      </c>
      <c r="R47">
        <v>5.84</v>
      </c>
      <c r="S47">
        <v>23</v>
      </c>
      <c r="T47">
        <v>52.16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80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52.16</v>
      </c>
      <c r="N48">
        <f t="shared" si="0"/>
        <v>206</v>
      </c>
      <c r="O48" s="112">
        <f t="shared" si="1"/>
        <v>0</v>
      </c>
      <c r="P48">
        <v>80</v>
      </c>
      <c r="Q48">
        <v>45</v>
      </c>
      <c r="R48">
        <v>5.84</v>
      </c>
      <c r="S48">
        <v>23</v>
      </c>
      <c r="T48">
        <v>52.16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212.14</v>
      </c>
      <c r="E49">
        <f>BAWANA!AM49</f>
        <v>0</v>
      </c>
      <c r="F49">
        <f t="shared" si="4"/>
        <v>256</v>
      </c>
      <c r="G49">
        <f t="shared" si="5"/>
        <v>212.14</v>
      </c>
      <c r="H49" s="112"/>
      <c r="I49">
        <f>BRPL_EOD!AI49+BRPL_EOD!AJ49</f>
        <v>80.5</v>
      </c>
      <c r="J49">
        <f>BYPL_EOD!AI49+BYPL_EOD!AJ49</f>
        <v>46.55</v>
      </c>
      <c r="K49">
        <f>MES_EOD!AI49+MES_EOD!AJ49</f>
        <v>5.84</v>
      </c>
      <c r="L49">
        <f>NDMC_EOD!AI49+NDMC_EOD!AJ49</f>
        <v>23</v>
      </c>
      <c r="M49">
        <f>TPDDL_EOD!AI49+TPDDL_EOD!AJ49</f>
        <v>56.25</v>
      </c>
      <c r="N49">
        <f t="shared" si="0"/>
        <v>212.14</v>
      </c>
      <c r="O49" s="112">
        <f t="shared" si="1"/>
        <v>0</v>
      </c>
      <c r="P49">
        <v>80.5</v>
      </c>
      <c r="Q49">
        <v>46.55</v>
      </c>
      <c r="R49">
        <v>5.84</v>
      </c>
      <c r="S49">
        <v>23</v>
      </c>
      <c r="T49">
        <v>56.25</v>
      </c>
      <c r="U49" s="114">
        <f t="shared" si="2"/>
        <v>212.14</v>
      </c>
      <c r="V49" s="112">
        <f t="shared" si="3"/>
        <v>0</v>
      </c>
      <c r="Y49">
        <f>BAWANA!AW49+BAWANA!AX49</f>
        <v>32</v>
      </c>
      <c r="Z49">
        <f>BAWANA!BD49+BAWANA!BE49</f>
        <v>25.86</v>
      </c>
      <c r="AA49">
        <f>BAWANA!X49+BAWANA!Y49</f>
        <v>32</v>
      </c>
      <c r="AB49">
        <f>BAWANA!AE49+BAWANA!AF49</f>
        <v>25.86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212.14</v>
      </c>
      <c r="E50">
        <f>BAWANA!AM50</f>
        <v>0</v>
      </c>
      <c r="F50">
        <f t="shared" si="4"/>
        <v>256</v>
      </c>
      <c r="G50">
        <f t="shared" si="5"/>
        <v>212.14</v>
      </c>
      <c r="H50" s="112"/>
      <c r="I50">
        <f>BRPL_EOD!AI50+BRPL_EOD!AJ50</f>
        <v>80.5</v>
      </c>
      <c r="J50">
        <f>BYPL_EOD!AI50+BYPL_EOD!AJ50</f>
        <v>46.55</v>
      </c>
      <c r="K50">
        <f>MES_EOD!AI50+MES_EOD!AJ50</f>
        <v>5.84</v>
      </c>
      <c r="L50">
        <f>NDMC_EOD!AI50+NDMC_EOD!AJ50</f>
        <v>23</v>
      </c>
      <c r="M50">
        <f>TPDDL_EOD!AI50+TPDDL_EOD!AJ50</f>
        <v>56.25</v>
      </c>
      <c r="N50">
        <f t="shared" si="0"/>
        <v>212.14</v>
      </c>
      <c r="O50" s="112">
        <f t="shared" si="1"/>
        <v>0</v>
      </c>
      <c r="P50">
        <v>80.5</v>
      </c>
      <c r="Q50">
        <v>46.55</v>
      </c>
      <c r="R50">
        <v>5.84</v>
      </c>
      <c r="S50">
        <v>23</v>
      </c>
      <c r="T50">
        <v>56.25</v>
      </c>
      <c r="U50" s="114">
        <f t="shared" si="2"/>
        <v>212.14</v>
      </c>
      <c r="V50" s="112">
        <f t="shared" si="3"/>
        <v>0</v>
      </c>
      <c r="Y50">
        <f>BAWANA!AW50+BAWANA!AX50</f>
        <v>32</v>
      </c>
      <c r="Z50">
        <f>BAWANA!BD50+BAWANA!BE50</f>
        <v>25.86</v>
      </c>
      <c r="AA50">
        <f>BAWANA!X50+BAWANA!Y50</f>
        <v>32</v>
      </c>
      <c r="AB50">
        <f>BAWANA!AE50+BAWANA!AF50</f>
        <v>25.86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212.14</v>
      </c>
      <c r="E51">
        <f>BAWANA!AM51</f>
        <v>0</v>
      </c>
      <c r="F51">
        <f t="shared" si="4"/>
        <v>256</v>
      </c>
      <c r="G51">
        <f t="shared" si="5"/>
        <v>212.14</v>
      </c>
      <c r="H51" s="112"/>
      <c r="I51">
        <f>BRPL_EOD!AI51+BRPL_EOD!AJ51</f>
        <v>80.5</v>
      </c>
      <c r="J51">
        <f>BYPL_EOD!AI51+BYPL_EOD!AJ51</f>
        <v>46.55</v>
      </c>
      <c r="K51">
        <f>MES_EOD!AI51+MES_EOD!AJ51</f>
        <v>5.84</v>
      </c>
      <c r="L51">
        <f>NDMC_EOD!AI51+NDMC_EOD!AJ51</f>
        <v>23</v>
      </c>
      <c r="M51">
        <f>TPDDL_EOD!AI51+TPDDL_EOD!AJ51</f>
        <v>56.25</v>
      </c>
      <c r="N51">
        <f t="shared" si="0"/>
        <v>212.14</v>
      </c>
      <c r="O51" s="112">
        <f t="shared" si="1"/>
        <v>0</v>
      </c>
      <c r="P51">
        <v>80.5</v>
      </c>
      <c r="Q51">
        <v>46.55</v>
      </c>
      <c r="R51">
        <v>5.84</v>
      </c>
      <c r="S51">
        <v>23</v>
      </c>
      <c r="T51">
        <v>56.25</v>
      </c>
      <c r="U51" s="114">
        <f t="shared" si="2"/>
        <v>212.14</v>
      </c>
      <c r="V51" s="112">
        <f t="shared" si="3"/>
        <v>0</v>
      </c>
      <c r="Y51">
        <f>BAWANA!AW51+BAWANA!AX51</f>
        <v>32</v>
      </c>
      <c r="Z51">
        <f>BAWANA!BD51+BAWANA!BE51</f>
        <v>25.86</v>
      </c>
      <c r="AA51">
        <f>BAWANA!X51+BAWANA!Y51</f>
        <v>32</v>
      </c>
      <c r="AB51">
        <f>BAWANA!AE51+BAWANA!AF51</f>
        <v>25.86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212.14</v>
      </c>
      <c r="E52">
        <f>BAWANA!AM52</f>
        <v>0</v>
      </c>
      <c r="F52">
        <f t="shared" si="4"/>
        <v>256</v>
      </c>
      <c r="G52">
        <f t="shared" si="5"/>
        <v>212.14</v>
      </c>
      <c r="H52" s="112"/>
      <c r="I52">
        <f>BRPL_EOD!AI52+BRPL_EOD!AJ52</f>
        <v>80.5</v>
      </c>
      <c r="J52">
        <f>BYPL_EOD!AI52+BYPL_EOD!AJ52</f>
        <v>46.55</v>
      </c>
      <c r="K52">
        <f>MES_EOD!AI52+MES_EOD!AJ52</f>
        <v>5.84</v>
      </c>
      <c r="L52">
        <f>NDMC_EOD!AI52+NDMC_EOD!AJ52</f>
        <v>23</v>
      </c>
      <c r="M52">
        <f>TPDDL_EOD!AI52+TPDDL_EOD!AJ52</f>
        <v>56.25</v>
      </c>
      <c r="N52">
        <f t="shared" si="0"/>
        <v>212.14</v>
      </c>
      <c r="O52" s="112">
        <f t="shared" si="1"/>
        <v>0</v>
      </c>
      <c r="P52">
        <v>80.5</v>
      </c>
      <c r="Q52">
        <v>46.55</v>
      </c>
      <c r="R52">
        <v>5.84</v>
      </c>
      <c r="S52">
        <v>23</v>
      </c>
      <c r="T52">
        <v>56.25</v>
      </c>
      <c r="U52" s="114">
        <f t="shared" si="2"/>
        <v>212.14</v>
      </c>
      <c r="V52" s="112">
        <f t="shared" si="3"/>
        <v>0</v>
      </c>
      <c r="Y52">
        <f>BAWANA!AW52+BAWANA!AX52</f>
        <v>32</v>
      </c>
      <c r="Z52">
        <f>BAWANA!BD52+BAWANA!BE52</f>
        <v>25.86</v>
      </c>
      <c r="AA52">
        <f>BAWANA!X52+BAWANA!Y52</f>
        <v>32</v>
      </c>
      <c r="AB52">
        <f>BAWANA!AE52+BAWANA!AF52</f>
        <v>25.86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212.14</v>
      </c>
      <c r="E53">
        <f>BAWANA!AM53</f>
        <v>0</v>
      </c>
      <c r="F53">
        <f t="shared" si="4"/>
        <v>256</v>
      </c>
      <c r="G53">
        <f t="shared" si="5"/>
        <v>212.14</v>
      </c>
      <c r="H53" s="112"/>
      <c r="I53">
        <f>BRPL_EOD!AI53+BRPL_EOD!AJ53</f>
        <v>80.5</v>
      </c>
      <c r="J53">
        <f>BYPL_EOD!AI53+BYPL_EOD!AJ53</f>
        <v>46.55</v>
      </c>
      <c r="K53">
        <f>MES_EOD!AI53+MES_EOD!AJ53</f>
        <v>5.84</v>
      </c>
      <c r="L53">
        <f>NDMC_EOD!AI53+NDMC_EOD!AJ53</f>
        <v>23</v>
      </c>
      <c r="M53">
        <f>TPDDL_EOD!AI53+TPDDL_EOD!AJ53</f>
        <v>56.25</v>
      </c>
      <c r="N53">
        <f t="shared" si="0"/>
        <v>212.14</v>
      </c>
      <c r="O53" s="112">
        <f t="shared" si="1"/>
        <v>0</v>
      </c>
      <c r="P53">
        <v>80.5</v>
      </c>
      <c r="Q53">
        <v>46.55</v>
      </c>
      <c r="R53">
        <v>5.84</v>
      </c>
      <c r="S53">
        <v>23</v>
      </c>
      <c r="T53">
        <v>56.25</v>
      </c>
      <c r="U53" s="114">
        <f t="shared" si="2"/>
        <v>212.14</v>
      </c>
      <c r="V53" s="112">
        <f t="shared" si="3"/>
        <v>0</v>
      </c>
      <c r="Y53">
        <f>BAWANA!AW53+BAWANA!AX53</f>
        <v>32</v>
      </c>
      <c r="Z53">
        <f>BAWANA!BD53+BAWANA!BE53</f>
        <v>25.86</v>
      </c>
      <c r="AA53">
        <f>BAWANA!X53+BAWANA!Y53</f>
        <v>32</v>
      </c>
      <c r="AB53">
        <f>BAWANA!AE53+BAWANA!AF53</f>
        <v>25.86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212.14</v>
      </c>
      <c r="E54">
        <f>BAWANA!AM54</f>
        <v>0</v>
      </c>
      <c r="F54">
        <f t="shared" si="4"/>
        <v>256</v>
      </c>
      <c r="G54">
        <f t="shared" si="5"/>
        <v>212.14</v>
      </c>
      <c r="H54" s="112"/>
      <c r="I54">
        <f>BRPL_EOD!AI54+BRPL_EOD!AJ54</f>
        <v>80.5</v>
      </c>
      <c r="J54">
        <f>BYPL_EOD!AI54+BYPL_EOD!AJ54</f>
        <v>46.55</v>
      </c>
      <c r="K54">
        <f>MES_EOD!AI54+MES_EOD!AJ54</f>
        <v>5.84</v>
      </c>
      <c r="L54">
        <f>NDMC_EOD!AI54+NDMC_EOD!AJ54</f>
        <v>23</v>
      </c>
      <c r="M54">
        <f>TPDDL_EOD!AI54+TPDDL_EOD!AJ54</f>
        <v>56.25</v>
      </c>
      <c r="N54">
        <f t="shared" si="0"/>
        <v>212.14</v>
      </c>
      <c r="O54" s="112">
        <f t="shared" si="1"/>
        <v>0</v>
      </c>
      <c r="P54">
        <v>80.5</v>
      </c>
      <c r="Q54">
        <v>46.55</v>
      </c>
      <c r="R54">
        <v>5.84</v>
      </c>
      <c r="S54">
        <v>23</v>
      </c>
      <c r="T54">
        <v>56.25</v>
      </c>
      <c r="U54" s="114">
        <f t="shared" si="2"/>
        <v>212.14</v>
      </c>
      <c r="V54" s="112">
        <f t="shared" si="3"/>
        <v>0</v>
      </c>
      <c r="Y54">
        <f>BAWANA!AW54+BAWANA!AX54</f>
        <v>32</v>
      </c>
      <c r="Z54">
        <f>BAWANA!BD54+BAWANA!BE54</f>
        <v>25.86</v>
      </c>
      <c r="AA54">
        <f>BAWANA!X54+BAWANA!Y54</f>
        <v>32</v>
      </c>
      <c r="AB54">
        <f>BAWANA!AE54+BAWANA!AF54</f>
        <v>25.86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212.14</v>
      </c>
      <c r="E71">
        <f>BAWANA!AM71</f>
        <v>0</v>
      </c>
      <c r="F71">
        <f t="shared" si="11"/>
        <v>256</v>
      </c>
      <c r="G71">
        <f t="shared" si="12"/>
        <v>212.14</v>
      </c>
      <c r="H71" s="112"/>
      <c r="I71">
        <f>BRPL_EOD!AI71+BRPL_EOD!AJ71</f>
        <v>80.5</v>
      </c>
      <c r="J71">
        <f>BYPL_EOD!AI71+BYPL_EOD!AJ71</f>
        <v>46.55</v>
      </c>
      <c r="K71">
        <f>MES_EOD!AI71+MES_EOD!AJ71</f>
        <v>5.84</v>
      </c>
      <c r="L71">
        <f>NDMC_EOD!AI71+NDMC_EOD!AJ71</f>
        <v>23</v>
      </c>
      <c r="M71">
        <f>TPDDL_EOD!AI71+TPDDL_EOD!AJ71</f>
        <v>56.25</v>
      </c>
      <c r="N71">
        <f t="shared" si="7"/>
        <v>212.14</v>
      </c>
      <c r="O71" s="112">
        <f t="shared" si="8"/>
        <v>0</v>
      </c>
      <c r="P71">
        <v>80.5</v>
      </c>
      <c r="Q71">
        <v>46.55</v>
      </c>
      <c r="R71">
        <v>5.84</v>
      </c>
      <c r="S71">
        <v>23</v>
      </c>
      <c r="T71">
        <v>56.25</v>
      </c>
      <c r="U71" s="114">
        <f t="shared" si="9"/>
        <v>212.14</v>
      </c>
      <c r="V71" s="112">
        <f t="shared" si="10"/>
        <v>0</v>
      </c>
      <c r="Y71">
        <f>BAWANA!AW71+BAWANA!AX71</f>
        <v>25.86</v>
      </c>
      <c r="Z71">
        <f>BAWANA!BD71+BAWANA!BE71</f>
        <v>32</v>
      </c>
      <c r="AA71">
        <f>BAWANA!X71+BAWANA!Y71</f>
        <v>25.86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212.14</v>
      </c>
      <c r="E72">
        <f>BAWANA!AM72</f>
        <v>0</v>
      </c>
      <c r="F72">
        <f t="shared" si="11"/>
        <v>256</v>
      </c>
      <c r="G72">
        <f t="shared" si="12"/>
        <v>212.14</v>
      </c>
      <c r="H72" s="112"/>
      <c r="I72">
        <f>BRPL_EOD!AI72+BRPL_EOD!AJ72</f>
        <v>80.5</v>
      </c>
      <c r="J72">
        <f>BYPL_EOD!AI72+BYPL_EOD!AJ72</f>
        <v>46.55</v>
      </c>
      <c r="K72">
        <f>MES_EOD!AI72+MES_EOD!AJ72</f>
        <v>5.84</v>
      </c>
      <c r="L72">
        <f>NDMC_EOD!AI72+NDMC_EOD!AJ72</f>
        <v>23</v>
      </c>
      <c r="M72">
        <f>TPDDL_EOD!AI72+TPDDL_EOD!AJ72</f>
        <v>56.25</v>
      </c>
      <c r="N72">
        <f t="shared" si="7"/>
        <v>212.14</v>
      </c>
      <c r="O72" s="112">
        <f t="shared" si="8"/>
        <v>0</v>
      </c>
      <c r="P72">
        <v>80.5</v>
      </c>
      <c r="Q72">
        <v>46.55</v>
      </c>
      <c r="R72">
        <v>5.84</v>
      </c>
      <c r="S72">
        <v>23</v>
      </c>
      <c r="T72">
        <v>56.25</v>
      </c>
      <c r="U72" s="114">
        <f t="shared" si="9"/>
        <v>212.14</v>
      </c>
      <c r="V72" s="112">
        <f t="shared" si="10"/>
        <v>0</v>
      </c>
      <c r="Y72">
        <f>BAWANA!AW72+BAWANA!AX72</f>
        <v>25.86</v>
      </c>
      <c r="Z72">
        <f>BAWANA!BD72+BAWANA!BE72</f>
        <v>32</v>
      </c>
      <c r="AA72">
        <f>BAWANA!X72+BAWANA!Y72</f>
        <v>25.86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212.14</v>
      </c>
      <c r="E73">
        <f>BAWANA!AM73</f>
        <v>0</v>
      </c>
      <c r="F73">
        <f t="shared" si="11"/>
        <v>256</v>
      </c>
      <c r="G73">
        <f t="shared" si="12"/>
        <v>212.14</v>
      </c>
      <c r="H73" s="112"/>
      <c r="I73">
        <f>BRPL_EOD!AI73+BRPL_EOD!AJ73</f>
        <v>80.5</v>
      </c>
      <c r="J73">
        <f>BYPL_EOD!AI73+BYPL_EOD!AJ73</f>
        <v>46.55</v>
      </c>
      <c r="K73">
        <f>MES_EOD!AI73+MES_EOD!AJ73</f>
        <v>5.84</v>
      </c>
      <c r="L73">
        <f>NDMC_EOD!AI73+NDMC_EOD!AJ73</f>
        <v>23</v>
      </c>
      <c r="M73">
        <f>TPDDL_EOD!AI73+TPDDL_EOD!AJ73</f>
        <v>56.25</v>
      </c>
      <c r="N73">
        <f t="shared" si="7"/>
        <v>212.14</v>
      </c>
      <c r="O73" s="112">
        <f t="shared" si="8"/>
        <v>0</v>
      </c>
      <c r="P73">
        <v>80.5</v>
      </c>
      <c r="Q73">
        <v>46.55</v>
      </c>
      <c r="R73">
        <v>5.84</v>
      </c>
      <c r="S73">
        <v>23</v>
      </c>
      <c r="T73">
        <v>56.25</v>
      </c>
      <c r="U73" s="114">
        <f t="shared" si="9"/>
        <v>212.14</v>
      </c>
      <c r="V73" s="112">
        <f t="shared" si="10"/>
        <v>0</v>
      </c>
      <c r="Y73">
        <f>BAWANA!AW73+BAWANA!AX73</f>
        <v>25.86</v>
      </c>
      <c r="Z73">
        <f>BAWANA!BD73+BAWANA!BE73</f>
        <v>32</v>
      </c>
      <c r="AA73">
        <f>BAWANA!X73+BAWANA!Y73</f>
        <v>25.86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212.14</v>
      </c>
      <c r="E74">
        <f>BAWANA!AM74</f>
        <v>0</v>
      </c>
      <c r="F74">
        <f t="shared" si="11"/>
        <v>256</v>
      </c>
      <c r="G74">
        <f t="shared" si="12"/>
        <v>212.14</v>
      </c>
      <c r="H74" s="112"/>
      <c r="I74">
        <f>BRPL_EOD!AI74+BRPL_EOD!AJ74</f>
        <v>80.5</v>
      </c>
      <c r="J74">
        <f>BYPL_EOD!AI74+BYPL_EOD!AJ74</f>
        <v>46.55</v>
      </c>
      <c r="K74">
        <f>MES_EOD!AI74+MES_EOD!AJ74</f>
        <v>5.84</v>
      </c>
      <c r="L74">
        <f>NDMC_EOD!AI74+NDMC_EOD!AJ74</f>
        <v>23</v>
      </c>
      <c r="M74">
        <f>TPDDL_EOD!AI74+TPDDL_EOD!AJ74</f>
        <v>56.25</v>
      </c>
      <c r="N74">
        <f t="shared" si="7"/>
        <v>212.14</v>
      </c>
      <c r="O74" s="112">
        <f t="shared" si="8"/>
        <v>0</v>
      </c>
      <c r="P74">
        <v>80.5</v>
      </c>
      <c r="Q74">
        <v>46.55</v>
      </c>
      <c r="R74">
        <v>5.84</v>
      </c>
      <c r="S74">
        <v>23</v>
      </c>
      <c r="T74">
        <v>56.25</v>
      </c>
      <c r="U74" s="114">
        <f t="shared" si="9"/>
        <v>212.14</v>
      </c>
      <c r="V74" s="112">
        <f t="shared" si="10"/>
        <v>0</v>
      </c>
      <c r="Y74">
        <f>BAWANA!AW74+BAWANA!AX74</f>
        <v>25.86</v>
      </c>
      <c r="Z74">
        <f>BAWANA!BD74+BAWANA!BE74</f>
        <v>32</v>
      </c>
      <c r="AA74">
        <f>BAWANA!X74+BAWANA!Y74</f>
        <v>25.86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212.14</v>
      </c>
      <c r="E75">
        <f>BAWANA!AM75</f>
        <v>0</v>
      </c>
      <c r="F75">
        <f t="shared" si="11"/>
        <v>256</v>
      </c>
      <c r="G75">
        <f t="shared" si="12"/>
        <v>212.14</v>
      </c>
      <c r="H75" s="112"/>
      <c r="I75">
        <f>BRPL_EOD!AI75+BRPL_EOD!AJ75</f>
        <v>80.5</v>
      </c>
      <c r="J75">
        <f>BYPL_EOD!AI75+BYPL_EOD!AJ75</f>
        <v>46.55</v>
      </c>
      <c r="K75">
        <f>MES_EOD!AI75+MES_EOD!AJ75</f>
        <v>5.84</v>
      </c>
      <c r="L75">
        <f>NDMC_EOD!AI75+NDMC_EOD!AJ75</f>
        <v>23</v>
      </c>
      <c r="M75">
        <f>TPDDL_EOD!AI75+TPDDL_EOD!AJ75</f>
        <v>56.25</v>
      </c>
      <c r="N75">
        <f t="shared" si="7"/>
        <v>212.14</v>
      </c>
      <c r="O75" s="112">
        <f t="shared" si="8"/>
        <v>0</v>
      </c>
      <c r="P75">
        <v>80.5</v>
      </c>
      <c r="Q75">
        <v>46.55</v>
      </c>
      <c r="R75">
        <v>5.84</v>
      </c>
      <c r="S75">
        <v>23</v>
      </c>
      <c r="T75">
        <v>56.25</v>
      </c>
      <c r="U75" s="114">
        <f t="shared" si="9"/>
        <v>212.14</v>
      </c>
      <c r="V75" s="112">
        <f t="shared" si="10"/>
        <v>0</v>
      </c>
      <c r="Y75">
        <f>BAWANA!AW75+BAWANA!AX75</f>
        <v>25.86</v>
      </c>
      <c r="Z75">
        <f>BAWANA!BD75+BAWANA!BE75</f>
        <v>32</v>
      </c>
      <c r="AA75">
        <f>BAWANA!X75+BAWANA!Y75</f>
        <v>25.86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212.14</v>
      </c>
      <c r="E76">
        <f>BAWANA!AM76</f>
        <v>0</v>
      </c>
      <c r="F76">
        <f t="shared" si="11"/>
        <v>256</v>
      </c>
      <c r="G76">
        <f t="shared" si="12"/>
        <v>212.14</v>
      </c>
      <c r="H76" s="112"/>
      <c r="I76">
        <f>BRPL_EOD!AI76+BRPL_EOD!AJ76</f>
        <v>80.5</v>
      </c>
      <c r="J76">
        <f>BYPL_EOD!AI76+BYPL_EOD!AJ76</f>
        <v>46.55</v>
      </c>
      <c r="K76">
        <f>MES_EOD!AI76+MES_EOD!AJ76</f>
        <v>5.84</v>
      </c>
      <c r="L76">
        <f>NDMC_EOD!AI76+NDMC_EOD!AJ76</f>
        <v>23</v>
      </c>
      <c r="M76">
        <f>TPDDL_EOD!AI76+TPDDL_EOD!AJ76</f>
        <v>56.25</v>
      </c>
      <c r="N76">
        <f t="shared" si="7"/>
        <v>212.14</v>
      </c>
      <c r="O76" s="112">
        <f t="shared" si="8"/>
        <v>0</v>
      </c>
      <c r="P76">
        <v>80.5</v>
      </c>
      <c r="Q76">
        <v>46.55</v>
      </c>
      <c r="R76">
        <v>5.84</v>
      </c>
      <c r="S76">
        <v>23</v>
      </c>
      <c r="T76">
        <v>56.25</v>
      </c>
      <c r="U76" s="114">
        <f t="shared" si="9"/>
        <v>212.14</v>
      </c>
      <c r="V76" s="112">
        <f t="shared" si="10"/>
        <v>0</v>
      </c>
      <c r="Y76">
        <f>BAWANA!AW76+BAWANA!AX76</f>
        <v>25.86</v>
      </c>
      <c r="Z76">
        <f>BAWANA!BD76+BAWANA!BE76</f>
        <v>32</v>
      </c>
      <c r="AA76">
        <f>BAWANA!X76+BAWANA!Y76</f>
        <v>25.86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223.44299999999998</v>
      </c>
      <c r="E77">
        <f>BAWANA!AM77</f>
        <v>0</v>
      </c>
      <c r="F77">
        <f t="shared" si="11"/>
        <v>256</v>
      </c>
      <c r="G77">
        <f t="shared" si="12"/>
        <v>223.44299999999998</v>
      </c>
      <c r="H77" s="112"/>
      <c r="I77">
        <f>BRPL_EOD!AI77+BRPL_EOD!AJ77</f>
        <v>80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223.45</v>
      </c>
      <c r="O77" s="112">
        <f t="shared" si="8"/>
        <v>-7.0000000000050022E-3</v>
      </c>
      <c r="P77">
        <v>79.997493846498102</v>
      </c>
      <c r="Q77">
        <v>44.99859028865518</v>
      </c>
      <c r="R77">
        <v>5.8398170507943608</v>
      </c>
      <c r="S77">
        <v>22.999279480868204</v>
      </c>
      <c r="T77">
        <v>69.607819333184153</v>
      </c>
      <c r="U77" s="114">
        <f t="shared" si="9"/>
        <v>223.44300000000001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223.44299999999998</v>
      </c>
      <c r="E78">
        <f>BAWANA!AM78</f>
        <v>0</v>
      </c>
      <c r="F78">
        <f t="shared" si="11"/>
        <v>256</v>
      </c>
      <c r="G78">
        <f t="shared" si="12"/>
        <v>223.44299999999998</v>
      </c>
      <c r="H78" s="112"/>
      <c r="I78">
        <f>BRPL_EOD!AI78+BRPL_EOD!AJ78</f>
        <v>80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223.45</v>
      </c>
      <c r="O78" s="112">
        <f t="shared" si="8"/>
        <v>-7.0000000000050022E-3</v>
      </c>
      <c r="P78">
        <v>79.997493846498102</v>
      </c>
      <c r="Q78">
        <v>44.99859028865518</v>
      </c>
      <c r="R78">
        <v>5.8398170507943608</v>
      </c>
      <c r="S78">
        <v>22.999279480868204</v>
      </c>
      <c r="T78">
        <v>69.607819333184153</v>
      </c>
      <c r="U78" s="114">
        <f t="shared" si="9"/>
        <v>223.44300000000001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223.44299999999998</v>
      </c>
      <c r="E79">
        <f>BAWANA!AM79</f>
        <v>0</v>
      </c>
      <c r="F79">
        <f t="shared" si="11"/>
        <v>256</v>
      </c>
      <c r="G79">
        <f t="shared" si="12"/>
        <v>223.44299999999998</v>
      </c>
      <c r="H79" s="112"/>
      <c r="I79">
        <f>BRPL_EOD!AI79+BRPL_EOD!AJ79</f>
        <v>80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223.45</v>
      </c>
      <c r="O79" s="112">
        <f t="shared" si="8"/>
        <v>-7.0000000000050022E-3</v>
      </c>
      <c r="P79">
        <v>79.997493846498102</v>
      </c>
      <c r="Q79">
        <v>44.99859028865518</v>
      </c>
      <c r="R79">
        <v>5.8398170507943608</v>
      </c>
      <c r="S79">
        <v>22.999279480868204</v>
      </c>
      <c r="T79">
        <v>69.607819333184153</v>
      </c>
      <c r="U79" s="114">
        <f t="shared" si="9"/>
        <v>223.44300000000001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223.44299999999998</v>
      </c>
      <c r="E80">
        <f>BAWANA!AM80</f>
        <v>0</v>
      </c>
      <c r="F80">
        <f t="shared" si="11"/>
        <v>256</v>
      </c>
      <c r="G80">
        <f t="shared" si="12"/>
        <v>223.44299999999998</v>
      </c>
      <c r="H80" s="112"/>
      <c r="I80">
        <f>BRPL_EOD!AI80+BRPL_EOD!AJ80</f>
        <v>80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223.45</v>
      </c>
      <c r="O80" s="112">
        <f t="shared" si="8"/>
        <v>-7.0000000000050022E-3</v>
      </c>
      <c r="P80">
        <v>79.997493846498102</v>
      </c>
      <c r="Q80">
        <v>44.99859028865518</v>
      </c>
      <c r="R80">
        <v>5.8398170507943608</v>
      </c>
      <c r="S80">
        <v>22.999279480868204</v>
      </c>
      <c r="T80">
        <v>69.607819333184153</v>
      </c>
      <c r="U80" s="114">
        <f t="shared" si="9"/>
        <v>223.44300000000001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223.44299999999998</v>
      </c>
      <c r="E81">
        <f>BAWANA!AM81</f>
        <v>0</v>
      </c>
      <c r="F81">
        <f t="shared" si="11"/>
        <v>256</v>
      </c>
      <c r="G81">
        <f t="shared" si="12"/>
        <v>223.44299999999998</v>
      </c>
      <c r="H81" s="112"/>
      <c r="I81">
        <f>BRPL_EOD!AI81+BRPL_EOD!AJ81</f>
        <v>80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223.45</v>
      </c>
      <c r="O81" s="112">
        <f t="shared" si="8"/>
        <v>-7.0000000000050022E-3</v>
      </c>
      <c r="P81">
        <v>79.997493846498102</v>
      </c>
      <c r="Q81">
        <v>44.99859028865518</v>
      </c>
      <c r="R81">
        <v>5.8398170507943608</v>
      </c>
      <c r="S81">
        <v>22.999279480868204</v>
      </c>
      <c r="T81">
        <v>69.607819333184153</v>
      </c>
      <c r="U81" s="114">
        <f t="shared" si="9"/>
        <v>223.44300000000001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223.44299999999998</v>
      </c>
      <c r="E82">
        <f>BAWANA!AM82</f>
        <v>0</v>
      </c>
      <c r="F82">
        <f t="shared" si="11"/>
        <v>256</v>
      </c>
      <c r="G82">
        <f t="shared" si="12"/>
        <v>223.44299999999998</v>
      </c>
      <c r="H82" s="112"/>
      <c r="I82">
        <f>BRPL_EOD!AI82+BRPL_EOD!AJ82</f>
        <v>80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223.45</v>
      </c>
      <c r="O82" s="112">
        <f t="shared" si="8"/>
        <v>-7.0000000000050022E-3</v>
      </c>
      <c r="P82">
        <v>79.997493846498102</v>
      </c>
      <c r="Q82">
        <v>44.99859028865518</v>
      </c>
      <c r="R82">
        <v>5.8398170507943608</v>
      </c>
      <c r="S82">
        <v>22.999279480868204</v>
      </c>
      <c r="T82">
        <v>69.607819333184153</v>
      </c>
      <c r="U82" s="114">
        <f t="shared" si="9"/>
        <v>223.44300000000001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</v>
      </c>
      <c r="E83">
        <f>BAWANA!AM83</f>
        <v>0</v>
      </c>
      <c r="F83">
        <f t="shared" si="11"/>
        <v>256</v>
      </c>
      <c r="G83">
        <f t="shared" si="12"/>
        <v>206</v>
      </c>
      <c r="H83" s="112"/>
      <c r="I83">
        <f>BRPL_EOD!AI83+BRPL_EOD!AJ83</f>
        <v>80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52.16</v>
      </c>
      <c r="N83">
        <f t="shared" si="7"/>
        <v>206</v>
      </c>
      <c r="O83" s="112">
        <f t="shared" si="8"/>
        <v>0</v>
      </c>
      <c r="P83">
        <v>80</v>
      </c>
      <c r="Q83">
        <v>45</v>
      </c>
      <c r="R83">
        <v>5.84</v>
      </c>
      <c r="S83">
        <v>23</v>
      </c>
      <c r="T83">
        <v>52.16</v>
      </c>
      <c r="U83" s="114">
        <f t="shared" si="9"/>
        <v>206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</v>
      </c>
      <c r="E84">
        <f>BAWANA!AM84</f>
        <v>0</v>
      </c>
      <c r="F84">
        <f t="shared" si="11"/>
        <v>256</v>
      </c>
      <c r="G84">
        <f t="shared" si="12"/>
        <v>206</v>
      </c>
      <c r="H84" s="112"/>
      <c r="I84">
        <f>BRPL_EOD!AI84+BRPL_EOD!AJ84</f>
        <v>80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52.16</v>
      </c>
      <c r="N84">
        <f t="shared" si="7"/>
        <v>206</v>
      </c>
      <c r="O84" s="112">
        <f t="shared" si="8"/>
        <v>0</v>
      </c>
      <c r="P84">
        <v>80</v>
      </c>
      <c r="Q84">
        <v>45</v>
      </c>
      <c r="R84">
        <v>5.84</v>
      </c>
      <c r="S84">
        <v>23</v>
      </c>
      <c r="T84">
        <v>52.16</v>
      </c>
      <c r="U84" s="114">
        <f t="shared" si="9"/>
        <v>206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12"/>
      <c r="I85">
        <f>BRPL_EOD!AI85+BRPL_EOD!AJ85</f>
        <v>80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52.16</v>
      </c>
      <c r="N85">
        <f t="shared" si="7"/>
        <v>206</v>
      </c>
      <c r="O85" s="112">
        <f t="shared" si="8"/>
        <v>0</v>
      </c>
      <c r="P85">
        <v>80</v>
      </c>
      <c r="Q85">
        <v>45</v>
      </c>
      <c r="R85">
        <v>5.84</v>
      </c>
      <c r="S85">
        <v>23</v>
      </c>
      <c r="T85">
        <v>52.16</v>
      </c>
      <c r="U85" s="114">
        <f t="shared" si="9"/>
        <v>206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12"/>
      <c r="I86">
        <f>BRPL_EOD!AI86+BRPL_EOD!AJ86</f>
        <v>80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52.16</v>
      </c>
      <c r="N86">
        <f t="shared" si="7"/>
        <v>206</v>
      </c>
      <c r="O86" s="112">
        <f t="shared" si="8"/>
        <v>0</v>
      </c>
      <c r="P86">
        <v>80</v>
      </c>
      <c r="Q86">
        <v>45</v>
      </c>
      <c r="R86">
        <v>5.84</v>
      </c>
      <c r="S86">
        <v>23</v>
      </c>
      <c r="T86">
        <v>52.16</v>
      </c>
      <c r="U86" s="114">
        <f t="shared" si="9"/>
        <v>206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12"/>
      <c r="I87">
        <f>BRPL_EOD!AI87+BRPL_EOD!AJ87</f>
        <v>80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52.16</v>
      </c>
      <c r="N87">
        <f t="shared" si="7"/>
        <v>206</v>
      </c>
      <c r="O87" s="112">
        <f t="shared" si="8"/>
        <v>0</v>
      </c>
      <c r="P87">
        <v>80</v>
      </c>
      <c r="Q87">
        <v>45</v>
      </c>
      <c r="R87">
        <v>5.84</v>
      </c>
      <c r="S87">
        <v>23</v>
      </c>
      <c r="T87">
        <v>52.16</v>
      </c>
      <c r="U87" s="114">
        <f t="shared" si="9"/>
        <v>206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12"/>
      <c r="I88">
        <f>BRPL_EOD!AI88+BRPL_EOD!AJ88</f>
        <v>80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52.16</v>
      </c>
      <c r="N88">
        <f t="shared" si="7"/>
        <v>206</v>
      </c>
      <c r="O88" s="112">
        <f t="shared" si="8"/>
        <v>0</v>
      </c>
      <c r="P88">
        <v>80</v>
      </c>
      <c r="Q88">
        <v>45</v>
      </c>
      <c r="R88">
        <v>5.84</v>
      </c>
      <c r="S88">
        <v>23</v>
      </c>
      <c r="T88">
        <v>52.16</v>
      </c>
      <c r="U88" s="114">
        <f t="shared" si="9"/>
        <v>206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206</v>
      </c>
      <c r="E89">
        <f>BAWANA!AM89</f>
        <v>0</v>
      </c>
      <c r="F89">
        <f t="shared" si="11"/>
        <v>256</v>
      </c>
      <c r="G89">
        <f t="shared" si="12"/>
        <v>206</v>
      </c>
      <c r="H89" s="112"/>
      <c r="I89">
        <f>BRPL_EOD!AI89+BRPL_EOD!AJ89</f>
        <v>80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52.16</v>
      </c>
      <c r="N89">
        <f t="shared" si="7"/>
        <v>206</v>
      </c>
      <c r="O89" s="112">
        <f t="shared" si="8"/>
        <v>0</v>
      </c>
      <c r="P89">
        <v>80</v>
      </c>
      <c r="Q89">
        <v>45</v>
      </c>
      <c r="R89">
        <v>5.84</v>
      </c>
      <c r="S89">
        <v>23</v>
      </c>
      <c r="T89">
        <v>52.16</v>
      </c>
      <c r="U89" s="114">
        <f t="shared" si="9"/>
        <v>206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206</v>
      </c>
      <c r="E90">
        <f>BAWANA!AM90</f>
        <v>0</v>
      </c>
      <c r="F90">
        <f t="shared" si="11"/>
        <v>256</v>
      </c>
      <c r="G90">
        <f t="shared" si="12"/>
        <v>206</v>
      </c>
      <c r="H90" s="112"/>
      <c r="I90">
        <f>BRPL_EOD!AI90+BRPL_EOD!AJ90</f>
        <v>80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52.16</v>
      </c>
      <c r="N90">
        <f t="shared" si="7"/>
        <v>206</v>
      </c>
      <c r="O90" s="112">
        <f t="shared" si="8"/>
        <v>0</v>
      </c>
      <c r="P90">
        <v>80</v>
      </c>
      <c r="Q90">
        <v>45</v>
      </c>
      <c r="R90">
        <v>5.84</v>
      </c>
      <c r="S90">
        <v>23</v>
      </c>
      <c r="T90">
        <v>52.16</v>
      </c>
      <c r="U90" s="114">
        <f t="shared" si="9"/>
        <v>206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216.92000000000002</v>
      </c>
      <c r="E91">
        <f>BAWANA!AM91</f>
        <v>0</v>
      </c>
      <c r="F91">
        <f t="shared" si="11"/>
        <v>256</v>
      </c>
      <c r="G91">
        <f t="shared" si="12"/>
        <v>216.92000000000002</v>
      </c>
      <c r="H91" s="112"/>
      <c r="I91">
        <f>BRPL_EOD!AI91+BRPL_EOD!AJ91</f>
        <v>82.6</v>
      </c>
      <c r="J91">
        <f>BYPL_EOD!AI91+BYPL_EOD!AJ91</f>
        <v>47.77</v>
      </c>
      <c r="K91">
        <f>MES_EOD!AI91+MES_EOD!AJ91</f>
        <v>5.84</v>
      </c>
      <c r="L91">
        <f>NDMC_EOD!AI91+NDMC_EOD!AJ91</f>
        <v>23</v>
      </c>
      <c r="M91">
        <f>TPDDL_EOD!AI91+TPDDL_EOD!AJ91</f>
        <v>57.72</v>
      </c>
      <c r="N91">
        <f t="shared" si="7"/>
        <v>216.93</v>
      </c>
      <c r="O91" s="112">
        <f t="shared" si="8"/>
        <v>-9.9999999999909051E-3</v>
      </c>
      <c r="P91">
        <v>82.596192320103256</v>
      </c>
      <c r="Q91">
        <v>47.767797907158993</v>
      </c>
      <c r="R91">
        <v>5.8397307887336929</v>
      </c>
      <c r="S91">
        <v>22.99893975014982</v>
      </c>
      <c r="T91">
        <v>57.71733923385424</v>
      </c>
      <c r="U91" s="114">
        <f t="shared" si="9"/>
        <v>216.92000000000002</v>
      </c>
      <c r="V91" s="112">
        <f t="shared" si="10"/>
        <v>0</v>
      </c>
      <c r="Y91">
        <f>BAWANA!AW91+BAWANA!AX91</f>
        <v>26.54</v>
      </c>
      <c r="Z91">
        <f>BAWANA!BD91+BAWANA!BE91</f>
        <v>26.54</v>
      </c>
      <c r="AA91">
        <f>BAWANA!X91+BAWANA!Y91</f>
        <v>26.54</v>
      </c>
      <c r="AB91">
        <f>BAWANA!AE91+BAWANA!AF91</f>
        <v>26.54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216.92000000000002</v>
      </c>
      <c r="E92">
        <f>BAWANA!AM92</f>
        <v>0</v>
      </c>
      <c r="F92">
        <f t="shared" si="11"/>
        <v>256</v>
      </c>
      <c r="G92">
        <f t="shared" si="12"/>
        <v>216.92000000000002</v>
      </c>
      <c r="H92" s="112"/>
      <c r="I92">
        <f>BRPL_EOD!AI92+BRPL_EOD!AJ92</f>
        <v>82.6</v>
      </c>
      <c r="J92">
        <f>BYPL_EOD!AI92+BYPL_EOD!AJ92</f>
        <v>47.77</v>
      </c>
      <c r="K92">
        <f>MES_EOD!AI92+MES_EOD!AJ92</f>
        <v>5.84</v>
      </c>
      <c r="L92">
        <f>NDMC_EOD!AI92+NDMC_EOD!AJ92</f>
        <v>23</v>
      </c>
      <c r="M92">
        <f>TPDDL_EOD!AI92+TPDDL_EOD!AJ92</f>
        <v>57.72</v>
      </c>
      <c r="N92">
        <f t="shared" si="7"/>
        <v>216.93</v>
      </c>
      <c r="O92" s="112">
        <f t="shared" si="8"/>
        <v>-9.9999999999909051E-3</v>
      </c>
      <c r="P92">
        <v>82.596192320103256</v>
      </c>
      <c r="Q92">
        <v>47.767797907158993</v>
      </c>
      <c r="R92">
        <v>5.8397307887336929</v>
      </c>
      <c r="S92">
        <v>22.99893975014982</v>
      </c>
      <c r="T92">
        <v>57.71733923385424</v>
      </c>
      <c r="U92" s="114">
        <f t="shared" si="9"/>
        <v>216.92000000000002</v>
      </c>
      <c r="V92" s="112">
        <f t="shared" si="10"/>
        <v>0</v>
      </c>
      <c r="Y92">
        <f>BAWANA!AW92+BAWANA!AX92</f>
        <v>26.54</v>
      </c>
      <c r="Z92">
        <f>BAWANA!BD92+BAWANA!BE92</f>
        <v>26.54</v>
      </c>
      <c r="AA92">
        <f>BAWANA!X92+BAWANA!Y92</f>
        <v>26.54</v>
      </c>
      <c r="AB92">
        <f>BAWANA!AE92+BAWANA!AF92</f>
        <v>26.54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216.92000000000002</v>
      </c>
      <c r="E93">
        <f>BAWANA!AM93</f>
        <v>0</v>
      </c>
      <c r="F93">
        <f t="shared" si="11"/>
        <v>256</v>
      </c>
      <c r="G93">
        <f t="shared" si="12"/>
        <v>216.92000000000002</v>
      </c>
      <c r="H93" s="112"/>
      <c r="I93">
        <f>BRPL_EOD!AI93+BRPL_EOD!AJ93</f>
        <v>82.6</v>
      </c>
      <c r="J93">
        <f>BYPL_EOD!AI93+BYPL_EOD!AJ93</f>
        <v>47.77</v>
      </c>
      <c r="K93">
        <f>MES_EOD!AI93+MES_EOD!AJ93</f>
        <v>5.84</v>
      </c>
      <c r="L93">
        <f>NDMC_EOD!AI93+NDMC_EOD!AJ93</f>
        <v>23</v>
      </c>
      <c r="M93">
        <f>TPDDL_EOD!AI93+TPDDL_EOD!AJ93</f>
        <v>57.72</v>
      </c>
      <c r="N93">
        <f t="shared" si="7"/>
        <v>216.93</v>
      </c>
      <c r="O93" s="112">
        <f t="shared" si="8"/>
        <v>-9.9999999999909051E-3</v>
      </c>
      <c r="P93">
        <v>82.596192320103256</v>
      </c>
      <c r="Q93">
        <v>47.767797907158993</v>
      </c>
      <c r="R93">
        <v>5.8397307887336929</v>
      </c>
      <c r="S93">
        <v>22.99893975014982</v>
      </c>
      <c r="T93">
        <v>57.71733923385424</v>
      </c>
      <c r="U93" s="114">
        <f t="shared" si="9"/>
        <v>216.92000000000002</v>
      </c>
      <c r="V93" s="112">
        <f t="shared" si="10"/>
        <v>0</v>
      </c>
      <c r="Y93">
        <f>BAWANA!AW93+BAWANA!AX93</f>
        <v>26.54</v>
      </c>
      <c r="Z93">
        <f>BAWANA!BD93+BAWANA!BE93</f>
        <v>26.54</v>
      </c>
      <c r="AA93">
        <f>BAWANA!X93+BAWANA!Y93</f>
        <v>26.54</v>
      </c>
      <c r="AB93">
        <f>BAWANA!AE93+BAWANA!AF93</f>
        <v>26.54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216.92000000000002</v>
      </c>
      <c r="E94">
        <f>BAWANA!AM94</f>
        <v>0</v>
      </c>
      <c r="F94">
        <f t="shared" si="11"/>
        <v>256</v>
      </c>
      <c r="G94">
        <f t="shared" si="12"/>
        <v>216.92000000000002</v>
      </c>
      <c r="H94" s="112"/>
      <c r="I94">
        <f>BRPL_EOD!AI94+BRPL_EOD!AJ94</f>
        <v>82.6</v>
      </c>
      <c r="J94">
        <f>BYPL_EOD!AI94+BYPL_EOD!AJ94</f>
        <v>47.77</v>
      </c>
      <c r="K94">
        <f>MES_EOD!AI94+MES_EOD!AJ94</f>
        <v>5.84</v>
      </c>
      <c r="L94">
        <f>NDMC_EOD!AI94+NDMC_EOD!AJ94</f>
        <v>23</v>
      </c>
      <c r="M94">
        <f>TPDDL_EOD!AI94+TPDDL_EOD!AJ94</f>
        <v>57.72</v>
      </c>
      <c r="N94">
        <f t="shared" si="7"/>
        <v>216.93</v>
      </c>
      <c r="O94" s="112">
        <f t="shared" si="8"/>
        <v>-9.9999999999909051E-3</v>
      </c>
      <c r="P94">
        <v>82.596192320103256</v>
      </c>
      <c r="Q94">
        <v>47.767797907158993</v>
      </c>
      <c r="R94">
        <v>5.8397307887336929</v>
      </c>
      <c r="S94">
        <v>22.99893975014982</v>
      </c>
      <c r="T94">
        <v>57.71733923385424</v>
      </c>
      <c r="U94" s="114">
        <f t="shared" si="9"/>
        <v>216.92000000000002</v>
      </c>
      <c r="V94" s="112">
        <f t="shared" si="10"/>
        <v>0</v>
      </c>
      <c r="Y94">
        <f>BAWANA!AW94+BAWANA!AX94</f>
        <v>26.54</v>
      </c>
      <c r="Z94">
        <f>BAWANA!BD94+BAWANA!BE94</f>
        <v>26.54</v>
      </c>
      <c r="AA94">
        <f>BAWANA!X94+BAWANA!Y94</f>
        <v>26.54</v>
      </c>
      <c r="AB94">
        <f>BAWANA!AE94+BAWANA!AF94</f>
        <v>26.54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216.92000000000002</v>
      </c>
      <c r="E95">
        <f>BAWANA!AM95</f>
        <v>0</v>
      </c>
      <c r="F95">
        <f t="shared" si="11"/>
        <v>256</v>
      </c>
      <c r="G95">
        <f t="shared" si="12"/>
        <v>216.92000000000002</v>
      </c>
      <c r="H95" s="112"/>
      <c r="I95">
        <f>BRPL_EOD!AI95+BRPL_EOD!AJ95</f>
        <v>82.6</v>
      </c>
      <c r="J95">
        <f>BYPL_EOD!AI95+BYPL_EOD!AJ95</f>
        <v>47.77</v>
      </c>
      <c r="K95">
        <f>MES_EOD!AI95+MES_EOD!AJ95</f>
        <v>5.84</v>
      </c>
      <c r="L95">
        <f>NDMC_EOD!AI95+NDMC_EOD!AJ95</f>
        <v>23</v>
      </c>
      <c r="M95">
        <f>TPDDL_EOD!AI95+TPDDL_EOD!AJ95</f>
        <v>57.72</v>
      </c>
      <c r="N95">
        <f t="shared" si="7"/>
        <v>216.93</v>
      </c>
      <c r="O95" s="112">
        <f t="shared" si="8"/>
        <v>-9.9999999999909051E-3</v>
      </c>
      <c r="P95">
        <v>82.596192320103256</v>
      </c>
      <c r="Q95">
        <v>47.767797907158993</v>
      </c>
      <c r="R95">
        <v>5.8397307887336929</v>
      </c>
      <c r="S95">
        <v>22.99893975014982</v>
      </c>
      <c r="T95">
        <v>57.71733923385424</v>
      </c>
      <c r="U95" s="114">
        <f t="shared" si="9"/>
        <v>216.92000000000002</v>
      </c>
      <c r="V95" s="112">
        <f t="shared" si="10"/>
        <v>0</v>
      </c>
      <c r="Y95">
        <f>BAWANA!AW95+BAWANA!AX95</f>
        <v>26.54</v>
      </c>
      <c r="Z95">
        <f>BAWANA!BD95+BAWANA!BE95</f>
        <v>26.54</v>
      </c>
      <c r="AA95">
        <f>BAWANA!X95+BAWANA!Y95</f>
        <v>26.54</v>
      </c>
      <c r="AB95">
        <f>BAWANA!AE95+BAWANA!AF95</f>
        <v>26.54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216.92000000000002</v>
      </c>
      <c r="E96">
        <f>BAWANA!AM96</f>
        <v>0</v>
      </c>
      <c r="F96">
        <f t="shared" si="11"/>
        <v>256</v>
      </c>
      <c r="G96">
        <f t="shared" si="12"/>
        <v>216.92000000000002</v>
      </c>
      <c r="H96" s="112"/>
      <c r="I96">
        <f>BRPL_EOD!AI96+BRPL_EOD!AJ96</f>
        <v>82.6</v>
      </c>
      <c r="J96">
        <f>BYPL_EOD!AI96+BYPL_EOD!AJ96</f>
        <v>47.77</v>
      </c>
      <c r="K96">
        <f>MES_EOD!AI96+MES_EOD!AJ96</f>
        <v>5.84</v>
      </c>
      <c r="L96">
        <f>NDMC_EOD!AI96+NDMC_EOD!AJ96</f>
        <v>23</v>
      </c>
      <c r="M96">
        <f>TPDDL_EOD!AI96+TPDDL_EOD!AJ96</f>
        <v>57.72</v>
      </c>
      <c r="N96">
        <f t="shared" si="7"/>
        <v>216.93</v>
      </c>
      <c r="O96" s="112">
        <f t="shared" si="8"/>
        <v>-9.9999999999909051E-3</v>
      </c>
      <c r="P96">
        <v>82.596192320103256</v>
      </c>
      <c r="Q96">
        <v>47.767797907158993</v>
      </c>
      <c r="R96">
        <v>5.8397307887336929</v>
      </c>
      <c r="S96">
        <v>22.99893975014982</v>
      </c>
      <c r="T96">
        <v>57.71733923385424</v>
      </c>
      <c r="U96" s="114">
        <f t="shared" si="9"/>
        <v>216.92000000000002</v>
      </c>
      <c r="V96" s="112">
        <f t="shared" si="10"/>
        <v>0</v>
      </c>
      <c r="Y96">
        <f>BAWANA!AW96+BAWANA!AX96</f>
        <v>26.54</v>
      </c>
      <c r="Z96">
        <f>BAWANA!BD96+BAWANA!BE96</f>
        <v>26.54</v>
      </c>
      <c r="AA96">
        <f>BAWANA!X96+BAWANA!Y96</f>
        <v>26.54</v>
      </c>
      <c r="AB96">
        <f>BAWANA!AE96+BAWANA!AF96</f>
        <v>26.54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216.92000000000002</v>
      </c>
      <c r="E97">
        <f>BAWANA!AM97</f>
        <v>0</v>
      </c>
      <c r="F97">
        <f t="shared" si="11"/>
        <v>256</v>
      </c>
      <c r="G97">
        <f t="shared" si="12"/>
        <v>216.92000000000002</v>
      </c>
      <c r="H97" s="112"/>
      <c r="I97">
        <f>BRPL_EOD!AI97+BRPL_EOD!AJ97</f>
        <v>82.6</v>
      </c>
      <c r="J97">
        <f>BYPL_EOD!AI97+BYPL_EOD!AJ97</f>
        <v>47.77</v>
      </c>
      <c r="K97">
        <f>MES_EOD!AI97+MES_EOD!AJ97</f>
        <v>5.84</v>
      </c>
      <c r="L97">
        <f>NDMC_EOD!AI97+NDMC_EOD!AJ97</f>
        <v>23</v>
      </c>
      <c r="M97">
        <f>TPDDL_EOD!AI97+TPDDL_EOD!AJ97</f>
        <v>57.72</v>
      </c>
      <c r="N97">
        <f t="shared" si="7"/>
        <v>216.93</v>
      </c>
      <c r="O97" s="112">
        <f t="shared" si="8"/>
        <v>-9.9999999999909051E-3</v>
      </c>
      <c r="P97">
        <v>82.596192320103256</v>
      </c>
      <c r="Q97">
        <v>47.767797907158993</v>
      </c>
      <c r="R97">
        <v>5.8397307887336929</v>
      </c>
      <c r="S97">
        <v>22.99893975014982</v>
      </c>
      <c r="T97">
        <v>57.71733923385424</v>
      </c>
      <c r="U97" s="114">
        <f t="shared" si="9"/>
        <v>216.92000000000002</v>
      </c>
      <c r="V97" s="112">
        <f t="shared" si="10"/>
        <v>0</v>
      </c>
      <c r="Y97">
        <f>BAWANA!AW97+BAWANA!AX97</f>
        <v>26.54</v>
      </c>
      <c r="Z97">
        <f>BAWANA!BD97+BAWANA!BE97</f>
        <v>26.54</v>
      </c>
      <c r="AA97">
        <f>BAWANA!X97+BAWANA!Y97</f>
        <v>26.54</v>
      </c>
      <c r="AB97">
        <f>BAWANA!AE97+BAWANA!AF97</f>
        <v>26.54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216.92000000000002</v>
      </c>
      <c r="E98">
        <f>BAWANA!AM98</f>
        <v>0</v>
      </c>
      <c r="F98">
        <f t="shared" si="11"/>
        <v>256</v>
      </c>
      <c r="G98">
        <f t="shared" si="12"/>
        <v>216.92000000000002</v>
      </c>
      <c r="H98" s="112"/>
      <c r="I98">
        <f>BRPL_EOD!AI98+BRPL_EOD!AJ98</f>
        <v>82.6</v>
      </c>
      <c r="J98">
        <f>BYPL_EOD!AI98+BYPL_EOD!AJ98</f>
        <v>47.77</v>
      </c>
      <c r="K98">
        <f>MES_EOD!AI98+MES_EOD!AJ98</f>
        <v>5.84</v>
      </c>
      <c r="L98">
        <f>NDMC_EOD!AI98+NDMC_EOD!AJ98</f>
        <v>23</v>
      </c>
      <c r="M98">
        <f>TPDDL_EOD!AI98+TPDDL_EOD!AJ98</f>
        <v>57.72</v>
      </c>
      <c r="N98">
        <f t="shared" si="7"/>
        <v>216.93</v>
      </c>
      <c r="O98" s="112">
        <f t="shared" si="8"/>
        <v>-9.9999999999909051E-3</v>
      </c>
      <c r="P98">
        <v>82.596192320103256</v>
      </c>
      <c r="Q98">
        <v>47.767797907158993</v>
      </c>
      <c r="R98">
        <v>5.8397307887336929</v>
      </c>
      <c r="S98">
        <v>22.99893975014982</v>
      </c>
      <c r="T98">
        <v>57.71733923385424</v>
      </c>
      <c r="U98" s="114">
        <f t="shared" si="9"/>
        <v>216.92000000000002</v>
      </c>
      <c r="V98" s="112">
        <f t="shared" si="10"/>
        <v>0</v>
      </c>
      <c r="Y98">
        <f>BAWANA!AW98+BAWANA!AX98</f>
        <v>26.54</v>
      </c>
      <c r="Z98">
        <f>BAWANA!BD98+BAWANA!BE98</f>
        <v>26.54</v>
      </c>
      <c r="AA98">
        <f>BAWANA!X98+BAWANA!Y98</f>
        <v>26.54</v>
      </c>
      <c r="AB98">
        <f>BAWANA!AE98+BAWANA!AF98</f>
        <v>26.54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5.1858857499999953</v>
      </c>
      <c r="E99" s="114">
        <f t="shared" si="14"/>
        <v>0</v>
      </c>
      <c r="F99" s="114">
        <f t="shared" si="14"/>
        <v>6.1440000000000001</v>
      </c>
      <c r="G99" s="114">
        <f t="shared" si="14"/>
        <v>5.1858857499999953</v>
      </c>
      <c r="H99" s="114"/>
      <c r="I99" s="114">
        <f t="shared" si="14"/>
        <v>1.9643000000000015</v>
      </c>
      <c r="J99" s="114">
        <f t="shared" si="14"/>
        <v>1.1357025000000007</v>
      </c>
      <c r="K99" s="114">
        <f t="shared" si="14"/>
        <v>0.14015999999999981</v>
      </c>
      <c r="L99" s="114">
        <f t="shared" si="14"/>
        <v>0.51108750000000047</v>
      </c>
      <c r="M99" s="114">
        <f t="shared" si="14"/>
        <v>1.4347925000000006</v>
      </c>
      <c r="N99" s="114">
        <f t="shared" si="14"/>
        <v>5.1860425000000019</v>
      </c>
      <c r="O99" s="114">
        <f t="shared" si="14"/>
        <v>-1.5674999999991713E-4</v>
      </c>
      <c r="P99" s="114">
        <f t="shared" si="14"/>
        <v>1.9642405707272776</v>
      </c>
      <c r="Q99" s="114">
        <f t="shared" si="14"/>
        <v>1.1356680423769696</v>
      </c>
      <c r="R99" s="114">
        <f t="shared" si="14"/>
        <v>0.14015580612421769</v>
      </c>
      <c r="S99" s="114">
        <f t="shared" si="14"/>
        <v>0.51107259843252362</v>
      </c>
      <c r="T99" s="114">
        <f t="shared" si="14"/>
        <v>1.4347487323390091</v>
      </c>
      <c r="U99" s="114">
        <f t="shared" si="14"/>
        <v>5.1858857499999953</v>
      </c>
      <c r="V99" s="114">
        <f t="shared" si="10"/>
        <v>0</v>
      </c>
      <c r="Y99" s="114">
        <f>SUM(Y3:Y98)/4000</f>
        <v>0.69697000000000042</v>
      </c>
      <c r="Z99" s="114">
        <f t="shared" ref="Z99:AD99" si="15">SUM(Z3:Z98)/4000</f>
        <v>0.69697000000000009</v>
      </c>
      <c r="AA99" s="114">
        <f t="shared" si="15"/>
        <v>0.69697000000000042</v>
      </c>
      <c r="AB99" s="114">
        <f t="shared" si="15"/>
        <v>0.69697000000000009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19.167999999999999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45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28.045000000000002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43.253999999999998</v>
      </c>
      <c r="AH3">
        <v>0</v>
      </c>
      <c r="AI3">
        <v>0</v>
      </c>
      <c r="AJ3">
        <v>0</v>
      </c>
      <c r="AK3">
        <v>53.932499999999997</v>
      </c>
      <c r="AL3">
        <v>56.356999999999999</v>
      </c>
      <c r="AM3">
        <v>16.129300000000001</v>
      </c>
      <c r="AN3">
        <v>0.82259000000000004</v>
      </c>
      <c r="AO3">
        <v>0</v>
      </c>
      <c r="AP3">
        <v>0</v>
      </c>
      <c r="AQ3">
        <v>0</v>
      </c>
      <c r="AR3">
        <v>39.744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2640.9726230000006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45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13.983000000000001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43.253999999999998</v>
      </c>
      <c r="AH4">
        <v>0</v>
      </c>
      <c r="AI4">
        <v>0</v>
      </c>
      <c r="AJ4">
        <v>0</v>
      </c>
      <c r="AK4">
        <v>53.932499999999997</v>
      </c>
      <c r="AL4">
        <v>56.356999999999999</v>
      </c>
      <c r="AM4">
        <v>16.129300000000001</v>
      </c>
      <c r="AN4">
        <v>0.82259000000000004</v>
      </c>
      <c r="AO4">
        <v>0</v>
      </c>
      <c r="AP4">
        <v>0</v>
      </c>
      <c r="AQ4">
        <v>0</v>
      </c>
      <c r="AR4">
        <v>39.744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2626.9106230000007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45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13.983000000000001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43.253999999999998</v>
      </c>
      <c r="AH5">
        <v>0</v>
      </c>
      <c r="AI5">
        <v>0</v>
      </c>
      <c r="AJ5">
        <v>0</v>
      </c>
      <c r="AK5">
        <v>53.932499999999997</v>
      </c>
      <c r="AL5">
        <v>25.564</v>
      </c>
      <c r="AM5">
        <v>16.129300000000001</v>
      </c>
      <c r="AN5">
        <v>0.82259000000000004</v>
      </c>
      <c r="AO5">
        <v>0</v>
      </c>
      <c r="AP5">
        <v>0</v>
      </c>
      <c r="AQ5">
        <v>0</v>
      </c>
      <c r="AR5">
        <v>8.8320000000000007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2565.2056230000003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45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13.983000000000001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43.253999999999998</v>
      </c>
      <c r="AH6">
        <v>0</v>
      </c>
      <c r="AI6">
        <v>0</v>
      </c>
      <c r="AJ6">
        <v>0</v>
      </c>
      <c r="AK6">
        <v>53.932499999999997</v>
      </c>
      <c r="AL6">
        <v>25.564</v>
      </c>
      <c r="AM6">
        <v>16.129300000000001</v>
      </c>
      <c r="AN6">
        <v>0.82259000000000004</v>
      </c>
      <c r="AO6">
        <v>0</v>
      </c>
      <c r="AP6">
        <v>0</v>
      </c>
      <c r="AQ6">
        <v>0</v>
      </c>
      <c r="AR6">
        <v>8.8320000000000007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2565.2056230000003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45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13.983000000000001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43.253999999999998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16.129300000000001</v>
      </c>
      <c r="AN7">
        <v>0.82259000000000004</v>
      </c>
      <c r="AO7">
        <v>0</v>
      </c>
      <c r="AP7">
        <v>0</v>
      </c>
      <c r="AQ7">
        <v>0</v>
      </c>
      <c r="AR7">
        <v>39.744</v>
      </c>
      <c r="AS7">
        <v>21.523199999999999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2585.7434410000005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45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43.253999999999998</v>
      </c>
      <c r="AH8">
        <v>0</v>
      </c>
      <c r="AI8">
        <v>0</v>
      </c>
      <c r="AJ8">
        <v>0</v>
      </c>
      <c r="AK8">
        <v>53.932499999999997</v>
      </c>
      <c r="AL8">
        <v>25.564</v>
      </c>
      <c r="AM8">
        <v>16.129300000000001</v>
      </c>
      <c r="AN8">
        <v>0.82259000000000004</v>
      </c>
      <c r="AO8">
        <v>0</v>
      </c>
      <c r="AP8">
        <v>0</v>
      </c>
      <c r="AQ8">
        <v>0</v>
      </c>
      <c r="AR8">
        <v>39.744</v>
      </c>
      <c r="AS8">
        <v>21.523199999999999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2571.7604410000004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45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43.253999999999998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16.129300000000001</v>
      </c>
      <c r="AN9">
        <v>0.82259000000000004</v>
      </c>
      <c r="AO9">
        <v>0</v>
      </c>
      <c r="AP9">
        <v>0</v>
      </c>
      <c r="AQ9">
        <v>0</v>
      </c>
      <c r="AR9">
        <v>35.328000000000003</v>
      </c>
      <c r="AS9">
        <v>21.523199999999999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2567.3444410000002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45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43.253999999999998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16.129300000000001</v>
      </c>
      <c r="AN10">
        <v>0.82259000000000004</v>
      </c>
      <c r="AO10">
        <v>0</v>
      </c>
      <c r="AP10">
        <v>0</v>
      </c>
      <c r="AQ10">
        <v>0</v>
      </c>
      <c r="AR10">
        <v>35.328000000000003</v>
      </c>
      <c r="AS10">
        <v>21.523199999999999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2567.3444410000002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45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43.253999999999998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16.129300000000001</v>
      </c>
      <c r="AN11">
        <v>0.82259000000000004</v>
      </c>
      <c r="AO11">
        <v>0</v>
      </c>
      <c r="AP11">
        <v>0</v>
      </c>
      <c r="AQ11">
        <v>0</v>
      </c>
      <c r="AR11">
        <v>39.744</v>
      </c>
      <c r="AS11">
        <v>31.897382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2582.1346230000004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45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43.253999999999998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16.129300000000001</v>
      </c>
      <c r="AN12">
        <v>0.82259000000000004</v>
      </c>
      <c r="AO12">
        <v>0</v>
      </c>
      <c r="AP12">
        <v>0</v>
      </c>
      <c r="AQ12">
        <v>0</v>
      </c>
      <c r="AR12">
        <v>39.744</v>
      </c>
      <c r="AS12">
        <v>31.897382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2582.1346230000004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45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43.253999999999998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16.129300000000001</v>
      </c>
      <c r="AN13">
        <v>0.82259000000000004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2577.7186230000002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45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43.253999999999998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16.129300000000001</v>
      </c>
      <c r="AN14">
        <v>0.82259000000000004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2577.7186230000002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45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43.253999999999998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16.129300000000001</v>
      </c>
      <c r="AN15">
        <v>0.82259000000000004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2577.7186230000002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45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43.253999999999998</v>
      </c>
      <c r="AH16">
        <v>0</v>
      </c>
      <c r="AI16">
        <v>0</v>
      </c>
      <c r="AJ16">
        <v>0</v>
      </c>
      <c r="AK16">
        <v>53.932499999999997</v>
      </c>
      <c r="AL16">
        <v>41.832000000000001</v>
      </c>
      <c r="AM16">
        <v>16.129300000000001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2593.9866230000002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45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43.253999999999998</v>
      </c>
      <c r="AH17">
        <v>0</v>
      </c>
      <c r="AI17">
        <v>0</v>
      </c>
      <c r="AJ17">
        <v>0</v>
      </c>
      <c r="AK17">
        <v>53.932499999999997</v>
      </c>
      <c r="AL17">
        <v>56.356999999999999</v>
      </c>
      <c r="AM17">
        <v>16.129300000000001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2608.5116230000003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45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43.253999999999998</v>
      </c>
      <c r="AH18">
        <v>0</v>
      </c>
      <c r="AI18">
        <v>0</v>
      </c>
      <c r="AJ18">
        <v>0</v>
      </c>
      <c r="AK18">
        <v>53.932499999999997</v>
      </c>
      <c r="AL18">
        <v>56.356999999999999</v>
      </c>
      <c r="AM18">
        <v>16.129300000000001</v>
      </c>
      <c r="AN18">
        <v>0.82259000000000004</v>
      </c>
      <c r="AO18">
        <v>0</v>
      </c>
      <c r="AP18">
        <v>0</v>
      </c>
      <c r="AQ18">
        <v>0</v>
      </c>
      <c r="AR18">
        <v>35.328000000000003</v>
      </c>
      <c r="AS18">
        <v>31.897382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2608.5116230000003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45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43.253999999999998</v>
      </c>
      <c r="AH19">
        <v>0</v>
      </c>
      <c r="AI19">
        <v>0</v>
      </c>
      <c r="AJ19">
        <v>0</v>
      </c>
      <c r="AK19">
        <v>53.932499999999997</v>
      </c>
      <c r="AL19">
        <v>56.356999999999999</v>
      </c>
      <c r="AM19">
        <v>16.129300000000001</v>
      </c>
      <c r="AN19">
        <v>0.82259000000000004</v>
      </c>
      <c r="AO19">
        <v>0</v>
      </c>
      <c r="AP19">
        <v>0</v>
      </c>
      <c r="AQ19">
        <v>0</v>
      </c>
      <c r="AR19">
        <v>35.328000000000003</v>
      </c>
      <c r="AS19">
        <v>21.523199999999999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2598.1374410000003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45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43.253999999999998</v>
      </c>
      <c r="AH20">
        <v>0</v>
      </c>
      <c r="AI20">
        <v>0</v>
      </c>
      <c r="AJ20">
        <v>0</v>
      </c>
      <c r="AK20">
        <v>53.932499999999997</v>
      </c>
      <c r="AL20">
        <v>56.356999999999999</v>
      </c>
      <c r="AM20">
        <v>16.129300000000001</v>
      </c>
      <c r="AN20">
        <v>0.82259000000000004</v>
      </c>
      <c r="AO20">
        <v>0</v>
      </c>
      <c r="AP20">
        <v>0</v>
      </c>
      <c r="AQ20">
        <v>1.008</v>
      </c>
      <c r="AR20">
        <v>35.328000000000003</v>
      </c>
      <c r="AS20">
        <v>21.523199999999999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2599.1454410000001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45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43.253999999999998</v>
      </c>
      <c r="AH21">
        <v>0</v>
      </c>
      <c r="AI21">
        <v>0</v>
      </c>
      <c r="AJ21">
        <v>0</v>
      </c>
      <c r="AK21">
        <v>53.932499999999997</v>
      </c>
      <c r="AL21">
        <v>40.088999999999999</v>
      </c>
      <c r="AM21">
        <v>16.129300000000001</v>
      </c>
      <c r="AN21">
        <v>0.82259000000000004</v>
      </c>
      <c r="AO21">
        <v>0</v>
      </c>
      <c r="AP21">
        <v>0</v>
      </c>
      <c r="AQ21">
        <v>13.608000000000001</v>
      </c>
      <c r="AR21">
        <v>35.328000000000003</v>
      </c>
      <c r="AS21">
        <v>21.523199999999999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2595.4774410000005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45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43.253999999999998</v>
      </c>
      <c r="AH22">
        <v>0</v>
      </c>
      <c r="AI22">
        <v>0</v>
      </c>
      <c r="AJ22">
        <v>0</v>
      </c>
      <c r="AK22">
        <v>53.932499999999997</v>
      </c>
      <c r="AL22">
        <v>40.088999999999999</v>
      </c>
      <c r="AM22">
        <v>16.129300000000001</v>
      </c>
      <c r="AN22">
        <v>0.82259000000000004</v>
      </c>
      <c r="AO22">
        <v>0</v>
      </c>
      <c r="AP22">
        <v>0</v>
      </c>
      <c r="AQ22">
        <v>13.608000000000001</v>
      </c>
      <c r="AR22">
        <v>35.328000000000003</v>
      </c>
      <c r="AS22">
        <v>21.523199999999999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2595.4774410000005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45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1.9245000000000001</v>
      </c>
      <c r="AF23">
        <v>8.3810000000000002</v>
      </c>
      <c r="AG23">
        <v>43.253999999999998</v>
      </c>
      <c r="AH23">
        <v>0</v>
      </c>
      <c r="AI23">
        <v>0</v>
      </c>
      <c r="AJ23">
        <v>0</v>
      </c>
      <c r="AK23">
        <v>53.932499999999997</v>
      </c>
      <c r="AL23">
        <v>40.088999999999999</v>
      </c>
      <c r="AM23">
        <v>16.129300000000001</v>
      </c>
      <c r="AN23">
        <v>0.82259000000000004</v>
      </c>
      <c r="AO23">
        <v>0</v>
      </c>
      <c r="AP23">
        <v>0</v>
      </c>
      <c r="AQ23">
        <v>13.608000000000001</v>
      </c>
      <c r="AR23">
        <v>35.328000000000003</v>
      </c>
      <c r="AS23">
        <v>21.523199999999999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2595.4774410000005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45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1.9245000000000001</v>
      </c>
      <c r="AF24">
        <v>8.3810000000000002</v>
      </c>
      <c r="AG24">
        <v>43.253999999999998</v>
      </c>
      <c r="AH24">
        <v>0</v>
      </c>
      <c r="AI24">
        <v>0</v>
      </c>
      <c r="AJ24">
        <v>0</v>
      </c>
      <c r="AK24">
        <v>53.932499999999997</v>
      </c>
      <c r="AL24">
        <v>40.088999999999999</v>
      </c>
      <c r="AM24">
        <v>16.129300000000001</v>
      </c>
      <c r="AN24">
        <v>0.82259000000000004</v>
      </c>
      <c r="AO24">
        <v>0</v>
      </c>
      <c r="AP24">
        <v>0</v>
      </c>
      <c r="AQ24">
        <v>27.216000000000001</v>
      </c>
      <c r="AR24">
        <v>35.328000000000003</v>
      </c>
      <c r="AS24">
        <v>21.523199999999999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2609.0854410000002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45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1.9245000000000001</v>
      </c>
      <c r="AF25">
        <v>8.3810000000000002</v>
      </c>
      <c r="AG25">
        <v>43.253999999999998</v>
      </c>
      <c r="AH25">
        <v>0</v>
      </c>
      <c r="AI25">
        <v>0</v>
      </c>
      <c r="AJ25">
        <v>0</v>
      </c>
      <c r="AK25">
        <v>53.932499999999997</v>
      </c>
      <c r="AL25">
        <v>40.088999999999999</v>
      </c>
      <c r="AM25">
        <v>16.129300000000001</v>
      </c>
      <c r="AN25">
        <v>0.82259000000000004</v>
      </c>
      <c r="AO25">
        <v>0</v>
      </c>
      <c r="AP25">
        <v>0</v>
      </c>
      <c r="AQ25">
        <v>27.216000000000001</v>
      </c>
      <c r="AR25">
        <v>35.328000000000003</v>
      </c>
      <c r="AS25">
        <v>21.523199999999999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2609.0854410000002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45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1.9245000000000001</v>
      </c>
      <c r="AF26">
        <v>8.3810000000000002</v>
      </c>
      <c r="AG26">
        <v>43.253999999999998</v>
      </c>
      <c r="AH26">
        <v>0</v>
      </c>
      <c r="AI26">
        <v>0</v>
      </c>
      <c r="AJ26">
        <v>0</v>
      </c>
      <c r="AK26">
        <v>53.932499999999997</v>
      </c>
      <c r="AL26">
        <v>40.088999999999999</v>
      </c>
      <c r="AM26">
        <v>16.129300000000001</v>
      </c>
      <c r="AN26">
        <v>0.82259000000000004</v>
      </c>
      <c r="AO26">
        <v>0</v>
      </c>
      <c r="AP26">
        <v>0</v>
      </c>
      <c r="AQ26">
        <v>27.216000000000001</v>
      </c>
      <c r="AR26">
        <v>35.328000000000003</v>
      </c>
      <c r="AS26">
        <v>21.523199999999999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2609.0854410000002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45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13.983000000000001</v>
      </c>
      <c r="AB27">
        <v>3.3325</v>
      </c>
      <c r="AC27">
        <v>0</v>
      </c>
      <c r="AD27">
        <v>0</v>
      </c>
      <c r="AE27">
        <v>1.9245000000000001</v>
      </c>
      <c r="AF27">
        <v>8.3810000000000002</v>
      </c>
      <c r="AG27">
        <v>43.253999999999998</v>
      </c>
      <c r="AH27">
        <v>23.390899999999998</v>
      </c>
      <c r="AI27">
        <v>0</v>
      </c>
      <c r="AJ27">
        <v>0</v>
      </c>
      <c r="AK27">
        <v>53.932499999999997</v>
      </c>
      <c r="AL27">
        <v>40.088999999999999</v>
      </c>
      <c r="AM27">
        <v>16.129300000000001</v>
      </c>
      <c r="AN27">
        <v>0.82259000000000004</v>
      </c>
      <c r="AO27">
        <v>0</v>
      </c>
      <c r="AP27">
        <v>0.89670000000000005</v>
      </c>
      <c r="AQ27">
        <v>27.216000000000001</v>
      </c>
      <c r="AR27">
        <v>35.328000000000003</v>
      </c>
      <c r="AS27">
        <v>26.904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2656.0693409999999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45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14.061999999999999</v>
      </c>
      <c r="AB28">
        <v>13.17004</v>
      </c>
      <c r="AC28">
        <v>0</v>
      </c>
      <c r="AD28">
        <v>0</v>
      </c>
      <c r="AE28">
        <v>1.9245000000000001</v>
      </c>
      <c r="AF28">
        <v>16.762</v>
      </c>
      <c r="AG28">
        <v>43.253999999999998</v>
      </c>
      <c r="AH28">
        <v>46.781799999999997</v>
      </c>
      <c r="AI28">
        <v>0</v>
      </c>
      <c r="AJ28">
        <v>0</v>
      </c>
      <c r="AK28">
        <v>53.932499999999997</v>
      </c>
      <c r="AL28">
        <v>40.088999999999999</v>
      </c>
      <c r="AM28">
        <v>16.129300000000001</v>
      </c>
      <c r="AN28">
        <v>0.82259000000000004</v>
      </c>
      <c r="AO28">
        <v>0</v>
      </c>
      <c r="AP28">
        <v>0.89670000000000005</v>
      </c>
      <c r="AQ28">
        <v>40.823999999999998</v>
      </c>
      <c r="AR28">
        <v>35.328000000000003</v>
      </c>
      <c r="AS28">
        <v>26.904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2711.3657810000004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45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0</v>
      </c>
      <c r="AA29">
        <v>27.571000000000002</v>
      </c>
      <c r="AB29">
        <v>13.17004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43.253999999999998</v>
      </c>
      <c r="AH29">
        <v>70.172700000000006</v>
      </c>
      <c r="AI29">
        <v>0</v>
      </c>
      <c r="AJ29">
        <v>0</v>
      </c>
      <c r="AK29">
        <v>53.932499999999997</v>
      </c>
      <c r="AL29">
        <v>40.088999999999999</v>
      </c>
      <c r="AM29">
        <v>16.129300000000001</v>
      </c>
      <c r="AN29">
        <v>0.82259000000000004</v>
      </c>
      <c r="AO29">
        <v>0</v>
      </c>
      <c r="AP29">
        <v>0.89670000000000005</v>
      </c>
      <c r="AQ29">
        <v>40.823999999999998</v>
      </c>
      <c r="AR29">
        <v>35.328000000000003</v>
      </c>
      <c r="AS29">
        <v>26.904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2780.4004330000002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45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35.496000000000002</v>
      </c>
      <c r="AG30">
        <v>43.253999999999998</v>
      </c>
      <c r="AH30">
        <v>93.563599999999994</v>
      </c>
      <c r="AI30">
        <v>0</v>
      </c>
      <c r="AJ30">
        <v>0</v>
      </c>
      <c r="AK30">
        <v>53.932499999999997</v>
      </c>
      <c r="AL30">
        <v>40.088999999999999</v>
      </c>
      <c r="AM30">
        <v>16.7958</v>
      </c>
      <c r="AN30">
        <v>0.82259000000000004</v>
      </c>
      <c r="AO30">
        <v>0</v>
      </c>
      <c r="AP30">
        <v>0.89670000000000005</v>
      </c>
      <c r="AQ30">
        <v>40.823999999999998</v>
      </c>
      <c r="AR30">
        <v>35.328000000000003</v>
      </c>
      <c r="AS30">
        <v>26.904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2908.4506529999999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45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43.253999999999998</v>
      </c>
      <c r="AH31">
        <v>93.563599999999994</v>
      </c>
      <c r="AI31">
        <v>0</v>
      </c>
      <c r="AJ31">
        <v>0</v>
      </c>
      <c r="AK31">
        <v>53.932499999999997</v>
      </c>
      <c r="AL31">
        <v>40.088999999999999</v>
      </c>
      <c r="AM31">
        <v>16.7958</v>
      </c>
      <c r="AN31">
        <v>0.82259000000000004</v>
      </c>
      <c r="AO31">
        <v>0</v>
      </c>
      <c r="AP31">
        <v>0.89670000000000005</v>
      </c>
      <c r="AQ31">
        <v>40.823999999999998</v>
      </c>
      <c r="AR31">
        <v>35.328000000000003</v>
      </c>
      <c r="AS31">
        <v>26.904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2919.4783609999999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45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43.253999999999998</v>
      </c>
      <c r="AH32">
        <v>93.563599999999994</v>
      </c>
      <c r="AI32">
        <v>0</v>
      </c>
      <c r="AJ32">
        <v>0</v>
      </c>
      <c r="AK32">
        <v>53.932499999999997</v>
      </c>
      <c r="AL32">
        <v>40.088999999999999</v>
      </c>
      <c r="AM32">
        <v>16.7958</v>
      </c>
      <c r="AN32">
        <v>0.82259000000000004</v>
      </c>
      <c r="AO32">
        <v>0</v>
      </c>
      <c r="AP32">
        <v>0.89670000000000005</v>
      </c>
      <c r="AQ32">
        <v>40.823999999999998</v>
      </c>
      <c r="AR32">
        <v>35.328000000000003</v>
      </c>
      <c r="AS32">
        <v>26.904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2919.1783610000002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45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34.799309999999998</v>
      </c>
      <c r="X33">
        <v>147.515625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43.253999999999998</v>
      </c>
      <c r="AH33">
        <v>93.563599999999994</v>
      </c>
      <c r="AI33">
        <v>0</v>
      </c>
      <c r="AJ33">
        <v>0</v>
      </c>
      <c r="AK33">
        <v>53.932499999999997</v>
      </c>
      <c r="AL33">
        <v>40.088999999999999</v>
      </c>
      <c r="AM33">
        <v>16.7958</v>
      </c>
      <c r="AN33">
        <v>0.82259000000000004</v>
      </c>
      <c r="AO33">
        <v>0</v>
      </c>
      <c r="AP33">
        <v>6.0206999999999997</v>
      </c>
      <c r="AQ33">
        <v>40.823999999999998</v>
      </c>
      <c r="AR33">
        <v>35.328000000000003</v>
      </c>
      <c r="AS33">
        <v>26.904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2912.7025910000002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45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34.799309999999998</v>
      </c>
      <c r="X34">
        <v>147.515625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35.496000000000002</v>
      </c>
      <c r="AG34">
        <v>43.253999999999998</v>
      </c>
      <c r="AH34">
        <v>93.563599999999994</v>
      </c>
      <c r="AI34">
        <v>0</v>
      </c>
      <c r="AJ34">
        <v>0</v>
      </c>
      <c r="AK34">
        <v>53.932499999999997</v>
      </c>
      <c r="AL34">
        <v>40.088999999999999</v>
      </c>
      <c r="AM34">
        <v>16.7958</v>
      </c>
      <c r="AN34">
        <v>0.82259000000000004</v>
      </c>
      <c r="AO34">
        <v>0</v>
      </c>
      <c r="AP34">
        <v>6.0206999999999997</v>
      </c>
      <c r="AQ34">
        <v>40.823999999999998</v>
      </c>
      <c r="AR34">
        <v>35.328000000000003</v>
      </c>
      <c r="AS34">
        <v>26.904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2912.7025910000002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45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34.799309999999998</v>
      </c>
      <c r="X35">
        <v>147.515625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43.253999999999998</v>
      </c>
      <c r="AH35">
        <v>93.563599999999994</v>
      </c>
      <c r="AI35">
        <v>0</v>
      </c>
      <c r="AJ35">
        <v>0</v>
      </c>
      <c r="AK35">
        <v>53.932499999999997</v>
      </c>
      <c r="AL35">
        <v>40.088999999999999</v>
      </c>
      <c r="AM35">
        <v>16.7958</v>
      </c>
      <c r="AN35">
        <v>0.82259000000000004</v>
      </c>
      <c r="AO35">
        <v>0</v>
      </c>
      <c r="AP35">
        <v>6.0206999999999997</v>
      </c>
      <c r="AQ35">
        <v>40.823999999999998</v>
      </c>
      <c r="AR35">
        <v>39.744</v>
      </c>
      <c r="AS35">
        <v>26.904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2907.9825550000005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45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34.799309999999998</v>
      </c>
      <c r="X36">
        <v>147.515625</v>
      </c>
      <c r="Y36">
        <v>0</v>
      </c>
      <c r="Z36">
        <v>0</v>
      </c>
      <c r="AA36">
        <v>26.07</v>
      </c>
      <c r="AB36">
        <v>26.34008</v>
      </c>
      <c r="AC36">
        <v>1.2734000000000001</v>
      </c>
      <c r="AD36">
        <v>9.1360360000000007</v>
      </c>
      <c r="AE36">
        <v>16.478852</v>
      </c>
      <c r="AF36">
        <v>17.748000000000001</v>
      </c>
      <c r="AG36">
        <v>43.253999999999998</v>
      </c>
      <c r="AH36">
        <v>83.335999999999999</v>
      </c>
      <c r="AI36">
        <v>0</v>
      </c>
      <c r="AJ36">
        <v>0</v>
      </c>
      <c r="AK36">
        <v>53.932499999999997</v>
      </c>
      <c r="AL36">
        <v>40.088999999999999</v>
      </c>
      <c r="AM36">
        <v>16.129300000000001</v>
      </c>
      <c r="AN36">
        <v>0.82259000000000004</v>
      </c>
      <c r="AO36">
        <v>0</v>
      </c>
      <c r="AP36">
        <v>6.0206999999999997</v>
      </c>
      <c r="AQ36">
        <v>40.823999999999998</v>
      </c>
      <c r="AR36">
        <v>39.744</v>
      </c>
      <c r="AS36">
        <v>26.904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2796.6880390000006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679.49316799999997</v>
      </c>
      <c r="L37">
        <v>435.435</v>
      </c>
      <c r="M37">
        <v>45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34.799309999999998</v>
      </c>
      <c r="X37">
        <v>147.515625</v>
      </c>
      <c r="Y37">
        <v>0</v>
      </c>
      <c r="Z37">
        <v>0</v>
      </c>
      <c r="AA37">
        <v>14.061999999999999</v>
      </c>
      <c r="AB37">
        <v>13.0634</v>
      </c>
      <c r="AC37">
        <v>0</v>
      </c>
      <c r="AD37">
        <v>7.9260000000000002</v>
      </c>
      <c r="AE37">
        <v>16.478852</v>
      </c>
      <c r="AF37">
        <v>8.3810000000000002</v>
      </c>
      <c r="AG37">
        <v>43.253999999999998</v>
      </c>
      <c r="AH37">
        <v>70.172700000000006</v>
      </c>
      <c r="AI37">
        <v>0</v>
      </c>
      <c r="AJ37">
        <v>0</v>
      </c>
      <c r="AK37">
        <v>53.932499999999997</v>
      </c>
      <c r="AL37">
        <v>40.088999999999999</v>
      </c>
      <c r="AM37">
        <v>16.129300000000001</v>
      </c>
      <c r="AN37">
        <v>0.82259000000000004</v>
      </c>
      <c r="AO37">
        <v>0</v>
      </c>
      <c r="AP37">
        <v>6.0206999999999997</v>
      </c>
      <c r="AQ37">
        <v>40.823999999999998</v>
      </c>
      <c r="AR37">
        <v>35.328000000000003</v>
      </c>
      <c r="AS37">
        <v>26.904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2742.273623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45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1.9245000000000001</v>
      </c>
      <c r="AF38">
        <v>8.3810000000000002</v>
      </c>
      <c r="AG38">
        <v>43.253999999999998</v>
      </c>
      <c r="AH38">
        <v>70.172700000000006</v>
      </c>
      <c r="AI38">
        <v>0</v>
      </c>
      <c r="AJ38">
        <v>0</v>
      </c>
      <c r="AK38">
        <v>53.932499999999997</v>
      </c>
      <c r="AL38">
        <v>40.088999999999999</v>
      </c>
      <c r="AM38">
        <v>16.129300000000001</v>
      </c>
      <c r="AN38">
        <v>0.82259000000000004</v>
      </c>
      <c r="AO38">
        <v>0</v>
      </c>
      <c r="AP38">
        <v>6.0206999999999997</v>
      </c>
      <c r="AQ38">
        <v>40.823999999999998</v>
      </c>
      <c r="AR38">
        <v>35.328000000000003</v>
      </c>
      <c r="AS38">
        <v>26.904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2692.6678710000001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45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1.9245000000000001</v>
      </c>
      <c r="AF39">
        <v>8.3810000000000002</v>
      </c>
      <c r="AG39">
        <v>43.253999999999998</v>
      </c>
      <c r="AH39">
        <v>46.781799999999997</v>
      </c>
      <c r="AI39">
        <v>0</v>
      </c>
      <c r="AJ39">
        <v>0</v>
      </c>
      <c r="AK39">
        <v>53.932499999999997</v>
      </c>
      <c r="AL39">
        <v>40.088999999999999</v>
      </c>
      <c r="AM39">
        <v>16.129300000000001</v>
      </c>
      <c r="AN39">
        <v>0.82259000000000004</v>
      </c>
      <c r="AO39">
        <v>0</v>
      </c>
      <c r="AP39">
        <v>0.89670000000000005</v>
      </c>
      <c r="AQ39">
        <v>27.216000000000001</v>
      </c>
      <c r="AR39">
        <v>35.328000000000003</v>
      </c>
      <c r="AS39">
        <v>26.904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2650.5449709999998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45</v>
      </c>
      <c r="N40">
        <v>118.125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8.3810000000000002</v>
      </c>
      <c r="AG40">
        <v>43.253999999999998</v>
      </c>
      <c r="AH40">
        <v>23.390899999999998</v>
      </c>
      <c r="AI40">
        <v>0</v>
      </c>
      <c r="AJ40">
        <v>0</v>
      </c>
      <c r="AK40">
        <v>53.932499999999997</v>
      </c>
      <c r="AL40">
        <v>40.088999999999999</v>
      </c>
      <c r="AM40">
        <v>16.129300000000001</v>
      </c>
      <c r="AN40">
        <v>0.82259000000000004</v>
      </c>
      <c r="AO40">
        <v>0</v>
      </c>
      <c r="AP40">
        <v>0.89670000000000005</v>
      </c>
      <c r="AQ40">
        <v>27.216000000000001</v>
      </c>
      <c r="AR40">
        <v>35.328000000000003</v>
      </c>
      <c r="AS40">
        <v>26.904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2627.1540709999995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45</v>
      </c>
      <c r="N41">
        <v>118.125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8.3810000000000002</v>
      </c>
      <c r="AG41">
        <v>43.253999999999998</v>
      </c>
      <c r="AH41">
        <v>19.9817</v>
      </c>
      <c r="AI41">
        <v>0</v>
      </c>
      <c r="AJ41">
        <v>0</v>
      </c>
      <c r="AK41">
        <v>53.932499999999997</v>
      </c>
      <c r="AL41">
        <v>40.088999999999999</v>
      </c>
      <c r="AM41">
        <v>16.129300000000001</v>
      </c>
      <c r="AN41">
        <v>0.82259000000000004</v>
      </c>
      <c r="AO41">
        <v>0</v>
      </c>
      <c r="AP41">
        <v>0.89670000000000005</v>
      </c>
      <c r="AQ41">
        <v>27.216000000000001</v>
      </c>
      <c r="AR41">
        <v>35.328000000000003</v>
      </c>
      <c r="AS41">
        <v>26.904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2623.7448709999994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45</v>
      </c>
      <c r="N42">
        <v>118.125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8.3810000000000002</v>
      </c>
      <c r="AG42">
        <v>43.253999999999998</v>
      </c>
      <c r="AH42">
        <v>0</v>
      </c>
      <c r="AI42">
        <v>0</v>
      </c>
      <c r="AJ42">
        <v>0</v>
      </c>
      <c r="AK42">
        <v>53.932499999999997</v>
      </c>
      <c r="AL42">
        <v>40.088999999999999</v>
      </c>
      <c r="AM42">
        <v>16.129300000000001</v>
      </c>
      <c r="AN42">
        <v>0.82259000000000004</v>
      </c>
      <c r="AO42">
        <v>0</v>
      </c>
      <c r="AP42">
        <v>0.89670000000000005</v>
      </c>
      <c r="AQ42">
        <v>27.216000000000001</v>
      </c>
      <c r="AR42">
        <v>35.328000000000003</v>
      </c>
      <c r="AS42">
        <v>26.904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2603.7631709999996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45</v>
      </c>
      <c r="N43">
        <v>118.125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8.3810000000000002</v>
      </c>
      <c r="AG43">
        <v>43.253999999999998</v>
      </c>
      <c r="AH43">
        <v>0</v>
      </c>
      <c r="AI43">
        <v>0</v>
      </c>
      <c r="AJ43">
        <v>0</v>
      </c>
      <c r="AK43">
        <v>53.932499999999997</v>
      </c>
      <c r="AL43">
        <v>40.088999999999999</v>
      </c>
      <c r="AM43">
        <v>16.129300000000001</v>
      </c>
      <c r="AN43">
        <v>0.82259000000000004</v>
      </c>
      <c r="AO43">
        <v>0</v>
      </c>
      <c r="AP43">
        <v>0.89670000000000005</v>
      </c>
      <c r="AQ43">
        <v>27.216000000000001</v>
      </c>
      <c r="AR43">
        <v>39.744</v>
      </c>
      <c r="AS43">
        <v>26.904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2608.1791709999998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45</v>
      </c>
      <c r="N44">
        <v>118.125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8.3810000000000002</v>
      </c>
      <c r="AG44">
        <v>43.253999999999998</v>
      </c>
      <c r="AH44">
        <v>0</v>
      </c>
      <c r="AI44">
        <v>0</v>
      </c>
      <c r="AJ44">
        <v>0</v>
      </c>
      <c r="AK44">
        <v>53.932499999999997</v>
      </c>
      <c r="AL44">
        <v>40.088999999999999</v>
      </c>
      <c r="AM44">
        <v>16.129300000000001</v>
      </c>
      <c r="AN44">
        <v>0.82259000000000004</v>
      </c>
      <c r="AO44">
        <v>0</v>
      </c>
      <c r="AP44">
        <v>0.89670000000000005</v>
      </c>
      <c r="AQ44">
        <v>26.712</v>
      </c>
      <c r="AR44">
        <v>39.744</v>
      </c>
      <c r="AS44">
        <v>26.904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2607.6751709999999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45</v>
      </c>
      <c r="N45">
        <v>118.125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43.253999999999998</v>
      </c>
      <c r="AH45">
        <v>0</v>
      </c>
      <c r="AI45">
        <v>0</v>
      </c>
      <c r="AJ45">
        <v>0</v>
      </c>
      <c r="AK45">
        <v>53.932499999999997</v>
      </c>
      <c r="AL45">
        <v>40.088999999999999</v>
      </c>
      <c r="AM45">
        <v>16.129300000000001</v>
      </c>
      <c r="AN45">
        <v>0.82259000000000004</v>
      </c>
      <c r="AO45">
        <v>0</v>
      </c>
      <c r="AP45">
        <v>0.25619999999999998</v>
      </c>
      <c r="AQ45">
        <v>13.608000000000001</v>
      </c>
      <c r="AR45">
        <v>35.328000000000003</v>
      </c>
      <c r="AS45">
        <v>26.904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2589.5146709999999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45</v>
      </c>
      <c r="N46">
        <v>118.125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43.253999999999998</v>
      </c>
      <c r="AH46">
        <v>0</v>
      </c>
      <c r="AI46">
        <v>0</v>
      </c>
      <c r="AJ46">
        <v>0</v>
      </c>
      <c r="AK46">
        <v>53.932499999999997</v>
      </c>
      <c r="AL46">
        <v>40.088999999999999</v>
      </c>
      <c r="AM46">
        <v>16.129300000000001</v>
      </c>
      <c r="AN46">
        <v>0.82259000000000004</v>
      </c>
      <c r="AO46">
        <v>0</v>
      </c>
      <c r="AP46">
        <v>0.25619999999999998</v>
      </c>
      <c r="AQ46">
        <v>0</v>
      </c>
      <c r="AR46">
        <v>35.328000000000003</v>
      </c>
      <c r="AS46">
        <v>22.868400000000001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2571.8710709999996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45</v>
      </c>
      <c r="N47">
        <v>118.125</v>
      </c>
      <c r="O47">
        <v>61.832811999999997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43.253999999999998</v>
      </c>
      <c r="AH47">
        <v>0</v>
      </c>
      <c r="AI47">
        <v>0</v>
      </c>
      <c r="AJ47">
        <v>0</v>
      </c>
      <c r="AK47">
        <v>53.932499999999997</v>
      </c>
      <c r="AL47">
        <v>40.088999999999999</v>
      </c>
      <c r="AM47">
        <v>16.129300000000001</v>
      </c>
      <c r="AN47">
        <v>0.82259000000000004</v>
      </c>
      <c r="AO47">
        <v>0</v>
      </c>
      <c r="AP47">
        <v>0.76859999999999995</v>
      </c>
      <c r="AQ47">
        <v>0</v>
      </c>
      <c r="AR47">
        <v>35.328000000000003</v>
      </c>
      <c r="AS47">
        <v>22.868400000000001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2571.858471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45</v>
      </c>
      <c r="N48">
        <v>118.125</v>
      </c>
      <c r="O48">
        <v>61.832811999999997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43.253999999999998</v>
      </c>
      <c r="AH48">
        <v>0</v>
      </c>
      <c r="AI48">
        <v>0</v>
      </c>
      <c r="AJ48">
        <v>0</v>
      </c>
      <c r="AK48">
        <v>53.932499999999997</v>
      </c>
      <c r="AL48">
        <v>40.088999999999999</v>
      </c>
      <c r="AM48">
        <v>16.129300000000001</v>
      </c>
      <c r="AN48">
        <v>0.82259000000000004</v>
      </c>
      <c r="AO48">
        <v>0</v>
      </c>
      <c r="AP48">
        <v>0.76859999999999995</v>
      </c>
      <c r="AQ48">
        <v>0</v>
      </c>
      <c r="AR48">
        <v>39.744</v>
      </c>
      <c r="AS48">
        <v>22.868400000000001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2576.2744710000002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45</v>
      </c>
      <c r="N49">
        <v>118.125</v>
      </c>
      <c r="O49">
        <v>61.832811999999997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43.253999999999998</v>
      </c>
      <c r="AH49">
        <v>0</v>
      </c>
      <c r="AI49">
        <v>0</v>
      </c>
      <c r="AJ49">
        <v>0</v>
      </c>
      <c r="AK49">
        <v>53.932499999999997</v>
      </c>
      <c r="AL49">
        <v>40.088999999999999</v>
      </c>
      <c r="AM49">
        <v>16.129300000000001</v>
      </c>
      <c r="AN49">
        <v>0.82259000000000004</v>
      </c>
      <c r="AO49">
        <v>0</v>
      </c>
      <c r="AP49">
        <v>0.76859999999999995</v>
      </c>
      <c r="AQ49">
        <v>0</v>
      </c>
      <c r="AR49">
        <v>39.744</v>
      </c>
      <c r="AS49">
        <v>22.868400000000001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2576.2744710000002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45</v>
      </c>
      <c r="N50">
        <v>118.125</v>
      </c>
      <c r="O50">
        <v>61.832811999999997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43.253999999999998</v>
      </c>
      <c r="AH50">
        <v>0</v>
      </c>
      <c r="AI50">
        <v>0</v>
      </c>
      <c r="AJ50">
        <v>0</v>
      </c>
      <c r="AK50">
        <v>53.932499999999997</v>
      </c>
      <c r="AL50">
        <v>40.088999999999999</v>
      </c>
      <c r="AM50">
        <v>16.129300000000001</v>
      </c>
      <c r="AN50">
        <v>0.82259000000000004</v>
      </c>
      <c r="AO50">
        <v>0</v>
      </c>
      <c r="AP50">
        <v>0.76859999999999995</v>
      </c>
      <c r="AQ50">
        <v>0</v>
      </c>
      <c r="AR50">
        <v>35.328000000000003</v>
      </c>
      <c r="AS50">
        <v>22.868400000000001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2571.858471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45</v>
      </c>
      <c r="N51">
        <v>118.125</v>
      </c>
      <c r="O51">
        <v>61.832811999999997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43.253999999999998</v>
      </c>
      <c r="AH51">
        <v>0</v>
      </c>
      <c r="AI51">
        <v>0</v>
      </c>
      <c r="AJ51">
        <v>0</v>
      </c>
      <c r="AK51">
        <v>53.932499999999997</v>
      </c>
      <c r="AL51">
        <v>40.088999999999999</v>
      </c>
      <c r="AM51">
        <v>16.129300000000001</v>
      </c>
      <c r="AN51">
        <v>0.82259000000000004</v>
      </c>
      <c r="AO51">
        <v>0</v>
      </c>
      <c r="AP51">
        <v>0.76859999999999995</v>
      </c>
      <c r="AQ51">
        <v>0</v>
      </c>
      <c r="AR51">
        <v>24.288</v>
      </c>
      <c r="AS51">
        <v>22.868400000000001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2560.818471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45</v>
      </c>
      <c r="N52">
        <v>118.125</v>
      </c>
      <c r="O52">
        <v>61.832811999999997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13.17004</v>
      </c>
      <c r="AC52">
        <v>0</v>
      </c>
      <c r="AD52">
        <v>0</v>
      </c>
      <c r="AE52">
        <v>1.9245000000000001</v>
      </c>
      <c r="AF52">
        <v>8.3810000000000002</v>
      </c>
      <c r="AG52">
        <v>43.253999999999998</v>
      </c>
      <c r="AH52">
        <v>0</v>
      </c>
      <c r="AI52">
        <v>0</v>
      </c>
      <c r="AJ52">
        <v>0</v>
      </c>
      <c r="AK52">
        <v>53.932499999999997</v>
      </c>
      <c r="AL52">
        <v>40.088999999999999</v>
      </c>
      <c r="AM52">
        <v>16.129300000000001</v>
      </c>
      <c r="AN52">
        <v>0.82259000000000004</v>
      </c>
      <c r="AO52">
        <v>0</v>
      </c>
      <c r="AP52">
        <v>0.76859999999999995</v>
      </c>
      <c r="AQ52">
        <v>0</v>
      </c>
      <c r="AR52">
        <v>24.288</v>
      </c>
      <c r="AS52">
        <v>22.868400000000001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2573.988511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45</v>
      </c>
      <c r="N53">
        <v>118.125</v>
      </c>
      <c r="O53">
        <v>61.832811999999997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13.17004</v>
      </c>
      <c r="AC53">
        <v>0</v>
      </c>
      <c r="AD53">
        <v>0</v>
      </c>
      <c r="AE53">
        <v>1.9245000000000001</v>
      </c>
      <c r="AF53">
        <v>8.3810000000000002</v>
      </c>
      <c r="AG53">
        <v>43.253999999999998</v>
      </c>
      <c r="AH53">
        <v>0</v>
      </c>
      <c r="AI53">
        <v>0</v>
      </c>
      <c r="AJ53">
        <v>0</v>
      </c>
      <c r="AK53">
        <v>53.932499999999997</v>
      </c>
      <c r="AL53">
        <v>40.088999999999999</v>
      </c>
      <c r="AM53">
        <v>16.129300000000001</v>
      </c>
      <c r="AN53">
        <v>0.82259000000000004</v>
      </c>
      <c r="AO53">
        <v>0</v>
      </c>
      <c r="AP53">
        <v>0.76859999999999995</v>
      </c>
      <c r="AQ53">
        <v>0</v>
      </c>
      <c r="AR53">
        <v>30.911999999999999</v>
      </c>
      <c r="AS53">
        <v>22.868400000000001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2580.6125109999998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45</v>
      </c>
      <c r="N54">
        <v>118.125</v>
      </c>
      <c r="O54">
        <v>61.832811999999997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43.253999999999998</v>
      </c>
      <c r="AH54">
        <v>0</v>
      </c>
      <c r="AI54">
        <v>0</v>
      </c>
      <c r="AJ54">
        <v>0</v>
      </c>
      <c r="AK54">
        <v>53.932499999999997</v>
      </c>
      <c r="AL54">
        <v>40.088999999999999</v>
      </c>
      <c r="AM54">
        <v>16.129300000000001</v>
      </c>
      <c r="AN54">
        <v>0.82259000000000004</v>
      </c>
      <c r="AO54">
        <v>0</v>
      </c>
      <c r="AP54">
        <v>0.76859999999999995</v>
      </c>
      <c r="AQ54">
        <v>0</v>
      </c>
      <c r="AR54">
        <v>30.911999999999999</v>
      </c>
      <c r="AS54">
        <v>22.868400000000001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2567.4424709999998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45</v>
      </c>
      <c r="N55">
        <v>118.125</v>
      </c>
      <c r="O55">
        <v>61.832811999999997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43.253999999999998</v>
      </c>
      <c r="AH55">
        <v>0</v>
      </c>
      <c r="AI55">
        <v>0</v>
      </c>
      <c r="AJ55">
        <v>0</v>
      </c>
      <c r="AK55">
        <v>53.932499999999997</v>
      </c>
      <c r="AL55">
        <v>26.145</v>
      </c>
      <c r="AM55">
        <v>16.129300000000001</v>
      </c>
      <c r="AN55">
        <v>0.82259000000000004</v>
      </c>
      <c r="AO55">
        <v>0</v>
      </c>
      <c r="AP55">
        <v>0.76859999999999995</v>
      </c>
      <c r="AQ55">
        <v>0</v>
      </c>
      <c r="AR55">
        <v>35.328000000000003</v>
      </c>
      <c r="AS55">
        <v>22.868400000000001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2557.914471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45</v>
      </c>
      <c r="N56">
        <v>118.125</v>
      </c>
      <c r="O56">
        <v>61.832811999999997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43.253999999999998</v>
      </c>
      <c r="AH56">
        <v>0</v>
      </c>
      <c r="AI56">
        <v>0</v>
      </c>
      <c r="AJ56">
        <v>0</v>
      </c>
      <c r="AK56">
        <v>53.932499999999997</v>
      </c>
      <c r="AL56">
        <v>26.145</v>
      </c>
      <c r="AM56">
        <v>16.129300000000001</v>
      </c>
      <c r="AN56">
        <v>0.82259000000000004</v>
      </c>
      <c r="AO56">
        <v>0</v>
      </c>
      <c r="AP56">
        <v>0.76859999999999995</v>
      </c>
      <c r="AQ56">
        <v>0</v>
      </c>
      <c r="AR56">
        <v>35.328000000000003</v>
      </c>
      <c r="AS56">
        <v>22.868400000000001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2557.914471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45</v>
      </c>
      <c r="N57">
        <v>118.125</v>
      </c>
      <c r="O57">
        <v>61.832811999999997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43.253999999999998</v>
      </c>
      <c r="AH57">
        <v>0</v>
      </c>
      <c r="AI57">
        <v>0</v>
      </c>
      <c r="AJ57">
        <v>0</v>
      </c>
      <c r="AK57">
        <v>53.932499999999997</v>
      </c>
      <c r="AL57">
        <v>26.145</v>
      </c>
      <c r="AM57">
        <v>16.129300000000001</v>
      </c>
      <c r="AN57">
        <v>0.82259000000000004</v>
      </c>
      <c r="AO57">
        <v>0</v>
      </c>
      <c r="AP57">
        <v>0.76859999999999995</v>
      </c>
      <c r="AQ57">
        <v>0</v>
      </c>
      <c r="AR57">
        <v>35.328000000000003</v>
      </c>
      <c r="AS57">
        <v>24.48264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2559.5287110000004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45</v>
      </c>
      <c r="N58">
        <v>118.125</v>
      </c>
      <c r="O58">
        <v>61.832811999999997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43.253999999999998</v>
      </c>
      <c r="AH58">
        <v>0</v>
      </c>
      <c r="AI58">
        <v>0</v>
      </c>
      <c r="AJ58">
        <v>0</v>
      </c>
      <c r="AK58">
        <v>53.932499999999997</v>
      </c>
      <c r="AL58">
        <v>26.145</v>
      </c>
      <c r="AM58">
        <v>16.129300000000001</v>
      </c>
      <c r="AN58">
        <v>0.82259000000000004</v>
      </c>
      <c r="AO58">
        <v>0</v>
      </c>
      <c r="AP58">
        <v>0.76859999999999995</v>
      </c>
      <c r="AQ58">
        <v>0</v>
      </c>
      <c r="AR58">
        <v>35.328000000000003</v>
      </c>
      <c r="AS58">
        <v>24.48264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2559.5287110000004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45</v>
      </c>
      <c r="N59">
        <v>118.125</v>
      </c>
      <c r="O59">
        <v>61.832811999999997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43.253999999999998</v>
      </c>
      <c r="AH59">
        <v>0</v>
      </c>
      <c r="AI59">
        <v>0</v>
      </c>
      <c r="AJ59">
        <v>0</v>
      </c>
      <c r="AK59">
        <v>53.932499999999997</v>
      </c>
      <c r="AL59">
        <v>26.145</v>
      </c>
      <c r="AM59">
        <v>16.129300000000001</v>
      </c>
      <c r="AN59">
        <v>0.82259000000000004</v>
      </c>
      <c r="AO59">
        <v>0</v>
      </c>
      <c r="AP59">
        <v>0.76859999999999995</v>
      </c>
      <c r="AQ59">
        <v>13.608000000000001</v>
      </c>
      <c r="AR59">
        <v>35.328000000000003</v>
      </c>
      <c r="AS59">
        <v>24.48264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2573.1367110000006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45</v>
      </c>
      <c r="N60">
        <v>118.125</v>
      </c>
      <c r="O60">
        <v>61.832811999999997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43.253999999999998</v>
      </c>
      <c r="AH60">
        <v>0</v>
      </c>
      <c r="AI60">
        <v>0</v>
      </c>
      <c r="AJ60">
        <v>0</v>
      </c>
      <c r="AK60">
        <v>53.932499999999997</v>
      </c>
      <c r="AL60">
        <v>26.145</v>
      </c>
      <c r="AM60">
        <v>16.129300000000001</v>
      </c>
      <c r="AN60">
        <v>0.82259000000000004</v>
      </c>
      <c r="AO60">
        <v>0</v>
      </c>
      <c r="AP60">
        <v>0.76859999999999995</v>
      </c>
      <c r="AQ60">
        <v>13.608000000000001</v>
      </c>
      <c r="AR60">
        <v>35.328000000000003</v>
      </c>
      <c r="AS60">
        <v>24.48264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2573.1367110000006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62</v>
      </c>
      <c r="N61">
        <v>118.125</v>
      </c>
      <c r="O61">
        <v>61.832811999999997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43.253999999999998</v>
      </c>
      <c r="AH61">
        <v>0</v>
      </c>
      <c r="AI61">
        <v>0</v>
      </c>
      <c r="AJ61">
        <v>0</v>
      </c>
      <c r="AK61">
        <v>53.932499999999997</v>
      </c>
      <c r="AL61">
        <v>26.145</v>
      </c>
      <c r="AM61">
        <v>16.129300000000001</v>
      </c>
      <c r="AN61">
        <v>0.82259000000000004</v>
      </c>
      <c r="AO61">
        <v>0</v>
      </c>
      <c r="AP61">
        <v>0.76859999999999995</v>
      </c>
      <c r="AQ61">
        <v>13.608000000000001</v>
      </c>
      <c r="AR61">
        <v>35.328000000000003</v>
      </c>
      <c r="AS61">
        <v>24.48264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2590.1367110000006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67</v>
      </c>
      <c r="N62">
        <v>118.125</v>
      </c>
      <c r="O62">
        <v>61.832811999999997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43.253999999999998</v>
      </c>
      <c r="AH62">
        <v>0</v>
      </c>
      <c r="AI62">
        <v>0</v>
      </c>
      <c r="AJ62">
        <v>0</v>
      </c>
      <c r="AK62">
        <v>53.932499999999997</v>
      </c>
      <c r="AL62">
        <v>26.145</v>
      </c>
      <c r="AM62">
        <v>16.129300000000001</v>
      </c>
      <c r="AN62">
        <v>0.82259000000000004</v>
      </c>
      <c r="AO62">
        <v>0</v>
      </c>
      <c r="AP62">
        <v>0.76859999999999995</v>
      </c>
      <c r="AQ62">
        <v>27.216000000000001</v>
      </c>
      <c r="AR62">
        <v>35.328000000000003</v>
      </c>
      <c r="AS62">
        <v>24.48264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2608.7447110000003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72</v>
      </c>
      <c r="N63">
        <v>118.125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43.253999999999998</v>
      </c>
      <c r="AH63">
        <v>0</v>
      </c>
      <c r="AI63">
        <v>0</v>
      </c>
      <c r="AJ63">
        <v>0</v>
      </c>
      <c r="AK63">
        <v>53.932499999999997</v>
      </c>
      <c r="AL63">
        <v>26.145</v>
      </c>
      <c r="AM63">
        <v>16.129300000000001</v>
      </c>
      <c r="AN63">
        <v>0.82259000000000004</v>
      </c>
      <c r="AO63">
        <v>0</v>
      </c>
      <c r="AP63">
        <v>0.76859999999999995</v>
      </c>
      <c r="AQ63">
        <v>27.216000000000001</v>
      </c>
      <c r="AR63">
        <v>36.432000000000002</v>
      </c>
      <c r="AS63">
        <v>24.48264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2614.8487110000001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72</v>
      </c>
      <c r="N64">
        <v>118.125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43.253999999999998</v>
      </c>
      <c r="AH64">
        <v>0</v>
      </c>
      <c r="AI64">
        <v>0</v>
      </c>
      <c r="AJ64">
        <v>0</v>
      </c>
      <c r="AK64">
        <v>53.932499999999997</v>
      </c>
      <c r="AL64">
        <v>26.145</v>
      </c>
      <c r="AM64">
        <v>16.129300000000001</v>
      </c>
      <c r="AN64">
        <v>0.82259000000000004</v>
      </c>
      <c r="AO64">
        <v>0</v>
      </c>
      <c r="AP64">
        <v>0.76859999999999995</v>
      </c>
      <c r="AQ64">
        <v>40.823999999999998</v>
      </c>
      <c r="AR64">
        <v>36.432000000000002</v>
      </c>
      <c r="AS64">
        <v>24.48264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2628.4567110000003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77</v>
      </c>
      <c r="N65">
        <v>118.125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8.3810000000000002</v>
      </c>
      <c r="AG65">
        <v>43.253999999999998</v>
      </c>
      <c r="AH65">
        <v>0</v>
      </c>
      <c r="AI65">
        <v>0</v>
      </c>
      <c r="AJ65">
        <v>0</v>
      </c>
      <c r="AK65">
        <v>53.932499999999997</v>
      </c>
      <c r="AL65">
        <v>26.145</v>
      </c>
      <c r="AM65">
        <v>16.129300000000001</v>
      </c>
      <c r="AN65">
        <v>0.82259000000000004</v>
      </c>
      <c r="AO65">
        <v>0</v>
      </c>
      <c r="AP65">
        <v>0.76859999999999995</v>
      </c>
      <c r="AQ65">
        <v>40.823999999999998</v>
      </c>
      <c r="AR65">
        <v>37.536000000000001</v>
      </c>
      <c r="AS65">
        <v>24.48264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2634.5607110000005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82</v>
      </c>
      <c r="N66">
        <v>118.125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8.3810000000000002</v>
      </c>
      <c r="AG66">
        <v>43.253999999999998</v>
      </c>
      <c r="AH66">
        <v>0</v>
      </c>
      <c r="AI66">
        <v>0</v>
      </c>
      <c r="AJ66">
        <v>0</v>
      </c>
      <c r="AK66">
        <v>53.932499999999997</v>
      </c>
      <c r="AL66">
        <v>26.145</v>
      </c>
      <c r="AM66">
        <v>16.129300000000001</v>
      </c>
      <c r="AN66">
        <v>0.82259000000000004</v>
      </c>
      <c r="AO66">
        <v>0</v>
      </c>
      <c r="AP66">
        <v>0.76859999999999995</v>
      </c>
      <c r="AQ66">
        <v>40.823999999999998</v>
      </c>
      <c r="AR66">
        <v>37.536000000000001</v>
      </c>
      <c r="AS66">
        <v>24.48264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2639.5607110000005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82</v>
      </c>
      <c r="N67">
        <v>118.125</v>
      </c>
      <c r="O67">
        <v>61.832811999999997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8.3810000000000002</v>
      </c>
      <c r="AG67">
        <v>43.253999999999998</v>
      </c>
      <c r="AH67">
        <v>0</v>
      </c>
      <c r="AI67">
        <v>0</v>
      </c>
      <c r="AJ67">
        <v>0</v>
      </c>
      <c r="AK67">
        <v>53.932499999999997</v>
      </c>
      <c r="AL67">
        <v>26.145</v>
      </c>
      <c r="AM67">
        <v>16.129300000000001</v>
      </c>
      <c r="AN67">
        <v>0.82259000000000004</v>
      </c>
      <c r="AO67">
        <v>0</v>
      </c>
      <c r="AP67">
        <v>0.76859999999999995</v>
      </c>
      <c r="AQ67">
        <v>40.823999999999998</v>
      </c>
      <c r="AR67">
        <v>40.847999999999999</v>
      </c>
      <c r="AS67">
        <v>24.48264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2642.8727110000004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87</v>
      </c>
      <c r="N68">
        <v>118.125</v>
      </c>
      <c r="O68">
        <v>61.832811999999997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8.3810000000000002</v>
      </c>
      <c r="AG68">
        <v>43.253999999999998</v>
      </c>
      <c r="AH68">
        <v>0</v>
      </c>
      <c r="AI68">
        <v>0</v>
      </c>
      <c r="AJ68">
        <v>0</v>
      </c>
      <c r="AK68">
        <v>53.932499999999997</v>
      </c>
      <c r="AL68">
        <v>26.145</v>
      </c>
      <c r="AM68">
        <v>15.7294</v>
      </c>
      <c r="AN68">
        <v>0.82259000000000004</v>
      </c>
      <c r="AO68">
        <v>0</v>
      </c>
      <c r="AP68">
        <v>0.76859999999999995</v>
      </c>
      <c r="AQ68">
        <v>40.823999999999998</v>
      </c>
      <c r="AR68">
        <v>40.847999999999999</v>
      </c>
      <c r="AS68">
        <v>24.48264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2647.4728110000005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61.832811999999997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8.3810000000000002</v>
      </c>
      <c r="AG69">
        <v>43.253999999999998</v>
      </c>
      <c r="AH69">
        <v>22.728000000000002</v>
      </c>
      <c r="AI69">
        <v>0</v>
      </c>
      <c r="AJ69">
        <v>0</v>
      </c>
      <c r="AK69">
        <v>53.932499999999997</v>
      </c>
      <c r="AL69">
        <v>26.145</v>
      </c>
      <c r="AM69">
        <v>15.7294</v>
      </c>
      <c r="AN69">
        <v>0.82259000000000004</v>
      </c>
      <c r="AO69">
        <v>0</v>
      </c>
      <c r="AP69">
        <v>0.76859999999999995</v>
      </c>
      <c r="AQ69">
        <v>40.823999999999998</v>
      </c>
      <c r="AR69">
        <v>40.847999999999999</v>
      </c>
      <c r="AS69">
        <v>24.48264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2675.2008110000006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118.125</v>
      </c>
      <c r="O70">
        <v>61.832811999999997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8.3810000000000002</v>
      </c>
      <c r="AG70">
        <v>43.253999999999998</v>
      </c>
      <c r="AH70">
        <v>41.667999999999999</v>
      </c>
      <c r="AI70">
        <v>0</v>
      </c>
      <c r="AJ70">
        <v>0</v>
      </c>
      <c r="AK70">
        <v>53.932499999999997</v>
      </c>
      <c r="AL70">
        <v>26.145</v>
      </c>
      <c r="AM70">
        <v>15.7294</v>
      </c>
      <c r="AN70">
        <v>0.82259000000000004</v>
      </c>
      <c r="AO70">
        <v>0</v>
      </c>
      <c r="AP70">
        <v>0.76859999999999995</v>
      </c>
      <c r="AQ70">
        <v>40.823999999999998</v>
      </c>
      <c r="AR70">
        <v>36.432000000000002</v>
      </c>
      <c r="AS70">
        <v>24.48264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2689.7248110000005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61.832811999999997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34.799309999999998</v>
      </c>
      <c r="X71">
        <v>147.515625</v>
      </c>
      <c r="Y71">
        <v>0</v>
      </c>
      <c r="Z71">
        <v>0</v>
      </c>
      <c r="AA71">
        <v>14.061999999999999</v>
      </c>
      <c r="AB71">
        <v>3.3325</v>
      </c>
      <c r="AC71">
        <v>0</v>
      </c>
      <c r="AD71">
        <v>0</v>
      </c>
      <c r="AE71">
        <v>1.9245000000000001</v>
      </c>
      <c r="AF71">
        <v>16.762</v>
      </c>
      <c r="AG71">
        <v>43.253999999999998</v>
      </c>
      <c r="AH71">
        <v>70.078000000000003</v>
      </c>
      <c r="AI71">
        <v>0</v>
      </c>
      <c r="AJ71">
        <v>0</v>
      </c>
      <c r="AK71">
        <v>53.932499999999997</v>
      </c>
      <c r="AL71">
        <v>26.145</v>
      </c>
      <c r="AM71">
        <v>15.7294</v>
      </c>
      <c r="AN71">
        <v>0.82259000000000004</v>
      </c>
      <c r="AO71">
        <v>0</v>
      </c>
      <c r="AP71">
        <v>0.76859999999999995</v>
      </c>
      <c r="AQ71">
        <v>40.823999999999998</v>
      </c>
      <c r="AR71">
        <v>36.432000000000002</v>
      </c>
      <c r="AS71">
        <v>24.48264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2743.9103110000005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61.832811999999997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34.799309999999998</v>
      </c>
      <c r="X72">
        <v>147.515625</v>
      </c>
      <c r="Y72">
        <v>0</v>
      </c>
      <c r="Z72">
        <v>0</v>
      </c>
      <c r="AA72">
        <v>14.061999999999999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43.253999999999998</v>
      </c>
      <c r="AH72">
        <v>93.563599999999994</v>
      </c>
      <c r="AI72">
        <v>0</v>
      </c>
      <c r="AJ72">
        <v>0</v>
      </c>
      <c r="AK72">
        <v>53.932499999999997</v>
      </c>
      <c r="AL72">
        <v>26.145</v>
      </c>
      <c r="AM72">
        <v>15.7294</v>
      </c>
      <c r="AN72">
        <v>0.82259000000000004</v>
      </c>
      <c r="AO72">
        <v>0</v>
      </c>
      <c r="AP72">
        <v>0.76859999999999995</v>
      </c>
      <c r="AQ72">
        <v>40.823999999999998</v>
      </c>
      <c r="AR72">
        <v>36.432000000000002</v>
      </c>
      <c r="AS72">
        <v>24.48264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2810.5782390000004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61.832811999999997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34.799309999999998</v>
      </c>
      <c r="X73">
        <v>147.515625</v>
      </c>
      <c r="Y73">
        <v>0</v>
      </c>
      <c r="Z73">
        <v>0</v>
      </c>
      <c r="AA73">
        <v>42.106999999999999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43.253999999999998</v>
      </c>
      <c r="AH73">
        <v>113.64</v>
      </c>
      <c r="AI73">
        <v>0</v>
      </c>
      <c r="AJ73">
        <v>0</v>
      </c>
      <c r="AK73">
        <v>53.932499999999997</v>
      </c>
      <c r="AL73">
        <v>56.356999999999999</v>
      </c>
      <c r="AM73">
        <v>16.7958</v>
      </c>
      <c r="AN73">
        <v>0.82259000000000004</v>
      </c>
      <c r="AO73">
        <v>0</v>
      </c>
      <c r="AP73">
        <v>0</v>
      </c>
      <c r="AQ73">
        <v>40.823999999999998</v>
      </c>
      <c r="AR73">
        <v>36.432000000000002</v>
      </c>
      <c r="AS73">
        <v>24.48264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2979.3068150000004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118.125</v>
      </c>
      <c r="O74">
        <v>61.832811999999997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34.799309999999998</v>
      </c>
      <c r="X74">
        <v>147.515625</v>
      </c>
      <c r="Y74">
        <v>0</v>
      </c>
      <c r="Z74">
        <v>0</v>
      </c>
      <c r="AA74">
        <v>42.106999999999999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35.496000000000002</v>
      </c>
      <c r="AG74">
        <v>43.253999999999998</v>
      </c>
      <c r="AH74">
        <v>116.9545</v>
      </c>
      <c r="AI74">
        <v>0</v>
      </c>
      <c r="AJ74">
        <v>0</v>
      </c>
      <c r="AK74">
        <v>53.932499999999997</v>
      </c>
      <c r="AL74">
        <v>56.356999999999999</v>
      </c>
      <c r="AM74">
        <v>16.7958</v>
      </c>
      <c r="AN74">
        <v>0.82259000000000004</v>
      </c>
      <c r="AO74">
        <v>0</v>
      </c>
      <c r="AP74">
        <v>0</v>
      </c>
      <c r="AQ74">
        <v>40.823999999999998</v>
      </c>
      <c r="AR74">
        <v>40.847999999999999</v>
      </c>
      <c r="AS74">
        <v>24.48264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2996.1733510000004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118.125</v>
      </c>
      <c r="O75">
        <v>61.832811999999997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34.799309999999998</v>
      </c>
      <c r="X75">
        <v>147.515625</v>
      </c>
      <c r="Y75">
        <v>0</v>
      </c>
      <c r="Z75">
        <v>0</v>
      </c>
      <c r="AA75">
        <v>42.106999999999999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35.496000000000002</v>
      </c>
      <c r="AG75">
        <v>43.253999999999998</v>
      </c>
      <c r="AH75">
        <v>116.9545</v>
      </c>
      <c r="AI75">
        <v>0</v>
      </c>
      <c r="AJ75">
        <v>0</v>
      </c>
      <c r="AK75">
        <v>53.932499999999997</v>
      </c>
      <c r="AL75">
        <v>56.356999999999999</v>
      </c>
      <c r="AM75">
        <v>16.7958</v>
      </c>
      <c r="AN75">
        <v>0.82259000000000004</v>
      </c>
      <c r="AO75">
        <v>0</v>
      </c>
      <c r="AP75">
        <v>0</v>
      </c>
      <c r="AQ75">
        <v>40.823999999999998</v>
      </c>
      <c r="AR75">
        <v>40.847999999999999</v>
      </c>
      <c r="AS75">
        <v>24.48264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2996.698351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92</v>
      </c>
      <c r="N76">
        <v>118.125</v>
      </c>
      <c r="O76">
        <v>61.832811999999997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34.799309999999998</v>
      </c>
      <c r="X76">
        <v>147.515625</v>
      </c>
      <c r="Y76">
        <v>0</v>
      </c>
      <c r="Z76">
        <v>0</v>
      </c>
      <c r="AA76">
        <v>42.106999999999999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35.496000000000002</v>
      </c>
      <c r="AG76">
        <v>43.253999999999998</v>
      </c>
      <c r="AH76">
        <v>116.9545</v>
      </c>
      <c r="AI76">
        <v>0</v>
      </c>
      <c r="AJ76">
        <v>0</v>
      </c>
      <c r="AK76">
        <v>53.932499999999997</v>
      </c>
      <c r="AL76">
        <v>56.356999999999999</v>
      </c>
      <c r="AM76">
        <v>16.7958</v>
      </c>
      <c r="AN76">
        <v>0.82259000000000004</v>
      </c>
      <c r="AO76">
        <v>0</v>
      </c>
      <c r="AP76">
        <v>0</v>
      </c>
      <c r="AQ76">
        <v>40.823999999999998</v>
      </c>
      <c r="AR76">
        <v>40.847999999999999</v>
      </c>
      <c r="AS76">
        <v>24.48264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2996.698351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679.49316799999997</v>
      </c>
      <c r="L77">
        <v>435.435</v>
      </c>
      <c r="M77">
        <v>92</v>
      </c>
      <c r="N77">
        <v>118.125</v>
      </c>
      <c r="O77">
        <v>61.832811999999997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34.799309999999998</v>
      </c>
      <c r="X77">
        <v>147.515625</v>
      </c>
      <c r="Y77">
        <v>0</v>
      </c>
      <c r="Z77">
        <v>0</v>
      </c>
      <c r="AA77">
        <v>42.106999999999999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35.496000000000002</v>
      </c>
      <c r="AG77">
        <v>43.253999999999998</v>
      </c>
      <c r="AH77">
        <v>116.9545</v>
      </c>
      <c r="AI77">
        <v>0</v>
      </c>
      <c r="AJ77">
        <v>0</v>
      </c>
      <c r="AK77">
        <v>53.932499999999997</v>
      </c>
      <c r="AL77">
        <v>56.356999999999999</v>
      </c>
      <c r="AM77">
        <v>16.7958</v>
      </c>
      <c r="AN77">
        <v>0.82259000000000004</v>
      </c>
      <c r="AO77">
        <v>0</v>
      </c>
      <c r="AP77">
        <v>5.2521000000000004</v>
      </c>
      <c r="AQ77">
        <v>40.823999999999998</v>
      </c>
      <c r="AR77">
        <v>36.432000000000002</v>
      </c>
      <c r="AS77">
        <v>24.48264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2997.534451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679.49316799999997</v>
      </c>
      <c r="L78">
        <v>435.435</v>
      </c>
      <c r="M78">
        <v>92</v>
      </c>
      <c r="N78">
        <v>118.125</v>
      </c>
      <c r="O78">
        <v>61.832811999999997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147.515625</v>
      </c>
      <c r="Y78">
        <v>0</v>
      </c>
      <c r="Z78">
        <v>0</v>
      </c>
      <c r="AA78">
        <v>42.106999999999999</v>
      </c>
      <c r="AB78">
        <v>39.510120000000001</v>
      </c>
      <c r="AC78">
        <v>29.062808</v>
      </c>
      <c r="AD78">
        <v>15.852</v>
      </c>
      <c r="AE78">
        <v>32.957704</v>
      </c>
      <c r="AF78">
        <v>35.496000000000002</v>
      </c>
      <c r="AG78">
        <v>43.253999999999998</v>
      </c>
      <c r="AH78">
        <v>93.563599999999994</v>
      </c>
      <c r="AI78">
        <v>0</v>
      </c>
      <c r="AJ78">
        <v>0</v>
      </c>
      <c r="AK78">
        <v>53.932499999999997</v>
      </c>
      <c r="AL78">
        <v>56.356999999999999</v>
      </c>
      <c r="AM78">
        <v>16.7958</v>
      </c>
      <c r="AN78">
        <v>0.82259000000000004</v>
      </c>
      <c r="AO78">
        <v>0</v>
      </c>
      <c r="AP78">
        <v>5.2521000000000004</v>
      </c>
      <c r="AQ78">
        <v>40.823999999999998</v>
      </c>
      <c r="AR78">
        <v>36.432000000000002</v>
      </c>
      <c r="AS78">
        <v>24.48264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2962.5874429999999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61.832811999999997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34.799309999999998</v>
      </c>
      <c r="X79">
        <v>147.515625</v>
      </c>
      <c r="Y79">
        <v>0</v>
      </c>
      <c r="Z79">
        <v>0</v>
      </c>
      <c r="AA79">
        <v>42.106999999999999</v>
      </c>
      <c r="AB79">
        <v>13.17004</v>
      </c>
      <c r="AC79">
        <v>1.2734000000000001</v>
      </c>
      <c r="AD79">
        <v>7.9260000000000002</v>
      </c>
      <c r="AE79">
        <v>16.478852</v>
      </c>
      <c r="AF79">
        <v>17.748000000000001</v>
      </c>
      <c r="AG79">
        <v>43.253999999999998</v>
      </c>
      <c r="AH79">
        <v>70.078000000000003</v>
      </c>
      <c r="AI79">
        <v>0</v>
      </c>
      <c r="AJ79">
        <v>0</v>
      </c>
      <c r="AK79">
        <v>53.932499999999997</v>
      </c>
      <c r="AL79">
        <v>40.088999999999999</v>
      </c>
      <c r="AM79">
        <v>15.7294</v>
      </c>
      <c r="AN79">
        <v>0.82259000000000004</v>
      </c>
      <c r="AO79">
        <v>0</v>
      </c>
      <c r="AP79">
        <v>6.0206999999999997</v>
      </c>
      <c r="AQ79">
        <v>40.823999999999998</v>
      </c>
      <c r="AR79">
        <v>36.432000000000002</v>
      </c>
      <c r="AS79">
        <v>24.2136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2825.6846630000005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679.49316799999997</v>
      </c>
      <c r="L80">
        <v>435.435</v>
      </c>
      <c r="M80">
        <v>92</v>
      </c>
      <c r="N80">
        <v>118.125</v>
      </c>
      <c r="O80">
        <v>61.832811999999997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34.799309999999998</v>
      </c>
      <c r="X80">
        <v>147.515625</v>
      </c>
      <c r="Y80">
        <v>0</v>
      </c>
      <c r="Z80">
        <v>0</v>
      </c>
      <c r="AA80">
        <v>26.07</v>
      </c>
      <c r="AB80">
        <v>13.17004</v>
      </c>
      <c r="AC80">
        <v>0</v>
      </c>
      <c r="AD80">
        <v>0</v>
      </c>
      <c r="AE80">
        <v>1.9245000000000001</v>
      </c>
      <c r="AF80">
        <v>8.3810000000000002</v>
      </c>
      <c r="AG80">
        <v>43.253999999999998</v>
      </c>
      <c r="AH80">
        <v>37.880000000000003</v>
      </c>
      <c r="AI80">
        <v>0</v>
      </c>
      <c r="AJ80">
        <v>0</v>
      </c>
      <c r="AK80">
        <v>53.932499999999997</v>
      </c>
      <c r="AL80">
        <v>40.088999999999999</v>
      </c>
      <c r="AM80">
        <v>15.7294</v>
      </c>
      <c r="AN80">
        <v>0.82259000000000004</v>
      </c>
      <c r="AO80">
        <v>0</v>
      </c>
      <c r="AP80">
        <v>6.0206999999999997</v>
      </c>
      <c r="AQ80">
        <v>40.823999999999998</v>
      </c>
      <c r="AR80">
        <v>36.432000000000002</v>
      </c>
      <c r="AS80">
        <v>24.2136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2744.6289110000002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679.49316799999997</v>
      </c>
      <c r="L81">
        <v>435.435</v>
      </c>
      <c r="M81">
        <v>92</v>
      </c>
      <c r="N81">
        <v>118.125</v>
      </c>
      <c r="O81">
        <v>61.832811999999997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34.799309999999998</v>
      </c>
      <c r="X81">
        <v>147.515625</v>
      </c>
      <c r="Y81">
        <v>0</v>
      </c>
      <c r="Z81">
        <v>0</v>
      </c>
      <c r="AA81">
        <v>13.43</v>
      </c>
      <c r="AB81">
        <v>0</v>
      </c>
      <c r="AC81">
        <v>0</v>
      </c>
      <c r="AD81">
        <v>0</v>
      </c>
      <c r="AE81">
        <v>1.9245000000000001</v>
      </c>
      <c r="AF81">
        <v>8.3810000000000002</v>
      </c>
      <c r="AG81">
        <v>43.253999999999998</v>
      </c>
      <c r="AH81">
        <v>18.940000000000001</v>
      </c>
      <c r="AI81">
        <v>0</v>
      </c>
      <c r="AJ81">
        <v>0</v>
      </c>
      <c r="AK81">
        <v>53.932499999999997</v>
      </c>
      <c r="AL81">
        <v>40.088999999999999</v>
      </c>
      <c r="AM81">
        <v>15.7294</v>
      </c>
      <c r="AN81">
        <v>0.82259000000000004</v>
      </c>
      <c r="AO81">
        <v>0</v>
      </c>
      <c r="AP81">
        <v>6.0206999999999997</v>
      </c>
      <c r="AQ81">
        <v>40.823999999999998</v>
      </c>
      <c r="AR81">
        <v>40.847999999999999</v>
      </c>
      <c r="AS81">
        <v>24.2136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2704.2948710000001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118.125</v>
      </c>
      <c r="O82">
        <v>61.832811999999997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1.9245000000000001</v>
      </c>
      <c r="AF82">
        <v>8.3810000000000002</v>
      </c>
      <c r="AG82">
        <v>43.253999999999998</v>
      </c>
      <c r="AH82">
        <v>0</v>
      </c>
      <c r="AI82">
        <v>0</v>
      </c>
      <c r="AJ82">
        <v>0</v>
      </c>
      <c r="AK82">
        <v>53.932499999999997</v>
      </c>
      <c r="AL82">
        <v>40.088999999999999</v>
      </c>
      <c r="AM82">
        <v>15.7294</v>
      </c>
      <c r="AN82">
        <v>0.82259000000000004</v>
      </c>
      <c r="AO82">
        <v>0</v>
      </c>
      <c r="AP82">
        <v>6.0206999999999997</v>
      </c>
      <c r="AQ82">
        <v>27.216000000000001</v>
      </c>
      <c r="AR82">
        <v>40.847999999999999</v>
      </c>
      <c r="AS82">
        <v>24.2136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2658.316871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61.832811999999997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1.9245000000000001</v>
      </c>
      <c r="AF83">
        <v>0</v>
      </c>
      <c r="AG83">
        <v>43.253999999999998</v>
      </c>
      <c r="AH83">
        <v>0</v>
      </c>
      <c r="AI83">
        <v>0</v>
      </c>
      <c r="AJ83">
        <v>0</v>
      </c>
      <c r="AK83">
        <v>53.932499999999997</v>
      </c>
      <c r="AL83">
        <v>40.088999999999999</v>
      </c>
      <c r="AM83">
        <v>15.7294</v>
      </c>
      <c r="AN83">
        <v>0.82259000000000004</v>
      </c>
      <c r="AO83">
        <v>0</v>
      </c>
      <c r="AP83">
        <v>0</v>
      </c>
      <c r="AQ83">
        <v>27.216000000000001</v>
      </c>
      <c r="AR83">
        <v>40.847999999999999</v>
      </c>
      <c r="AS83">
        <v>24.2136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2643.9151710000001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61.832811999999997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1.9245000000000001</v>
      </c>
      <c r="AF84">
        <v>0</v>
      </c>
      <c r="AG84">
        <v>43.253999999999998</v>
      </c>
      <c r="AH84">
        <v>0</v>
      </c>
      <c r="AI84">
        <v>0</v>
      </c>
      <c r="AJ84">
        <v>0</v>
      </c>
      <c r="AK84">
        <v>53.932499999999997</v>
      </c>
      <c r="AL84">
        <v>40.088999999999999</v>
      </c>
      <c r="AM84">
        <v>15.7294</v>
      </c>
      <c r="AN84">
        <v>0.82259000000000004</v>
      </c>
      <c r="AO84">
        <v>0</v>
      </c>
      <c r="AP84">
        <v>0</v>
      </c>
      <c r="AQ84">
        <v>27.216000000000001</v>
      </c>
      <c r="AR84">
        <v>36.432000000000002</v>
      </c>
      <c r="AS84">
        <v>24.2136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2639.4991709999999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61.832811999999997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34.799309999999998</v>
      </c>
      <c r="X85">
        <v>147.515625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1.9245000000000001</v>
      </c>
      <c r="AF85">
        <v>0</v>
      </c>
      <c r="AG85">
        <v>43.253999999999998</v>
      </c>
      <c r="AH85">
        <v>0</v>
      </c>
      <c r="AI85">
        <v>0</v>
      </c>
      <c r="AJ85">
        <v>0</v>
      </c>
      <c r="AK85">
        <v>53.932499999999997</v>
      </c>
      <c r="AL85">
        <v>40.088999999999999</v>
      </c>
      <c r="AM85">
        <v>15.7294</v>
      </c>
      <c r="AN85">
        <v>0.82259000000000004</v>
      </c>
      <c r="AO85">
        <v>0</v>
      </c>
      <c r="AP85">
        <v>0</v>
      </c>
      <c r="AQ85">
        <v>27.216000000000001</v>
      </c>
      <c r="AR85">
        <v>36.432000000000002</v>
      </c>
      <c r="AS85">
        <v>24.2136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2640.5991709999998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61.832811999999997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34.799309999999998</v>
      </c>
      <c r="X86">
        <v>147.515625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1.9245000000000001</v>
      </c>
      <c r="AF86">
        <v>0</v>
      </c>
      <c r="AG86">
        <v>43.253999999999998</v>
      </c>
      <c r="AH86">
        <v>0</v>
      </c>
      <c r="AI86">
        <v>0</v>
      </c>
      <c r="AJ86">
        <v>0</v>
      </c>
      <c r="AK86">
        <v>53.932499999999997</v>
      </c>
      <c r="AL86">
        <v>40.088999999999999</v>
      </c>
      <c r="AM86">
        <v>15.7294</v>
      </c>
      <c r="AN86">
        <v>0.82259000000000004</v>
      </c>
      <c r="AO86">
        <v>0</v>
      </c>
      <c r="AP86">
        <v>0</v>
      </c>
      <c r="AQ86">
        <v>27.216000000000001</v>
      </c>
      <c r="AR86">
        <v>36.432000000000002</v>
      </c>
      <c r="AS86">
        <v>24.2136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2646.0199709999997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61.832811999999997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34.799309999999998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1.9245000000000001</v>
      </c>
      <c r="AF87">
        <v>0</v>
      </c>
      <c r="AG87">
        <v>43.253999999999998</v>
      </c>
      <c r="AH87">
        <v>0</v>
      </c>
      <c r="AI87">
        <v>0</v>
      </c>
      <c r="AJ87">
        <v>0</v>
      </c>
      <c r="AK87">
        <v>53.932499999999997</v>
      </c>
      <c r="AL87">
        <v>40.088999999999999</v>
      </c>
      <c r="AM87">
        <v>15.7294</v>
      </c>
      <c r="AN87">
        <v>0.82259000000000004</v>
      </c>
      <c r="AO87">
        <v>0</v>
      </c>
      <c r="AP87">
        <v>0</v>
      </c>
      <c r="AQ87">
        <v>27.216000000000001</v>
      </c>
      <c r="AR87">
        <v>40.847999999999999</v>
      </c>
      <c r="AS87">
        <v>24.2136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2650.4359709999999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61.832811999999997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34.799309999999998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1.9245000000000001</v>
      </c>
      <c r="AF88">
        <v>0</v>
      </c>
      <c r="AG88">
        <v>43.253999999999998</v>
      </c>
      <c r="AH88">
        <v>0</v>
      </c>
      <c r="AI88">
        <v>0</v>
      </c>
      <c r="AJ88">
        <v>0</v>
      </c>
      <c r="AK88">
        <v>53.932499999999997</v>
      </c>
      <c r="AL88">
        <v>40.088999999999999</v>
      </c>
      <c r="AM88">
        <v>15.7294</v>
      </c>
      <c r="AN88">
        <v>0.82259000000000004</v>
      </c>
      <c r="AO88">
        <v>0</v>
      </c>
      <c r="AP88">
        <v>0</v>
      </c>
      <c r="AQ88">
        <v>27.216000000000001</v>
      </c>
      <c r="AR88">
        <v>40.847999999999999</v>
      </c>
      <c r="AS88">
        <v>24.2136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2650.4359709999999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61.832811999999997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34.799309999999998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1.9245000000000001</v>
      </c>
      <c r="AF89">
        <v>0</v>
      </c>
      <c r="AG89">
        <v>43.253999999999998</v>
      </c>
      <c r="AH89">
        <v>0</v>
      </c>
      <c r="AI89">
        <v>0</v>
      </c>
      <c r="AJ89">
        <v>0</v>
      </c>
      <c r="AK89">
        <v>53.932499999999997</v>
      </c>
      <c r="AL89">
        <v>26.725999999999999</v>
      </c>
      <c r="AM89">
        <v>15.7294</v>
      </c>
      <c r="AN89">
        <v>0.82259000000000004</v>
      </c>
      <c r="AO89">
        <v>0</v>
      </c>
      <c r="AP89">
        <v>0</v>
      </c>
      <c r="AQ89">
        <v>27.216000000000001</v>
      </c>
      <c r="AR89">
        <v>40.847999999999999</v>
      </c>
      <c r="AS89">
        <v>24.2136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2637.0729710000001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61.832811999999997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34.799309999999998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0</v>
      </c>
      <c r="AG90">
        <v>43.253999999999998</v>
      </c>
      <c r="AH90">
        <v>0</v>
      </c>
      <c r="AI90">
        <v>0</v>
      </c>
      <c r="AJ90">
        <v>0</v>
      </c>
      <c r="AK90">
        <v>53.932499999999997</v>
      </c>
      <c r="AL90">
        <v>26.725999999999999</v>
      </c>
      <c r="AM90">
        <v>15.7294</v>
      </c>
      <c r="AN90">
        <v>0.82259000000000004</v>
      </c>
      <c r="AO90">
        <v>0</v>
      </c>
      <c r="AP90">
        <v>0</v>
      </c>
      <c r="AQ90">
        <v>13.608000000000001</v>
      </c>
      <c r="AR90">
        <v>36.432000000000002</v>
      </c>
      <c r="AS90">
        <v>24.2136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2619.0489710000002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43.253999999999998</v>
      </c>
      <c r="AH91">
        <v>0</v>
      </c>
      <c r="AI91">
        <v>0</v>
      </c>
      <c r="AJ91">
        <v>0</v>
      </c>
      <c r="AK91">
        <v>53.932499999999997</v>
      </c>
      <c r="AL91">
        <v>26.725999999999999</v>
      </c>
      <c r="AM91">
        <v>15.7294</v>
      </c>
      <c r="AN91">
        <v>0.82259000000000004</v>
      </c>
      <c r="AO91">
        <v>0</v>
      </c>
      <c r="AP91">
        <v>0</v>
      </c>
      <c r="AQ91">
        <v>13.608000000000001</v>
      </c>
      <c r="AR91">
        <v>36.432000000000002</v>
      </c>
      <c r="AS91">
        <v>29.5944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2624.4297710000001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43.253999999999998</v>
      </c>
      <c r="AH92">
        <v>0</v>
      </c>
      <c r="AI92">
        <v>0</v>
      </c>
      <c r="AJ92">
        <v>0</v>
      </c>
      <c r="AK92">
        <v>53.932499999999997</v>
      </c>
      <c r="AL92">
        <v>26.725999999999999</v>
      </c>
      <c r="AM92">
        <v>15.7294</v>
      </c>
      <c r="AN92">
        <v>0.82259000000000004</v>
      </c>
      <c r="AO92">
        <v>0</v>
      </c>
      <c r="AP92">
        <v>0</v>
      </c>
      <c r="AQ92">
        <v>13.608000000000001</v>
      </c>
      <c r="AR92">
        <v>36.432000000000002</v>
      </c>
      <c r="AS92">
        <v>29.5944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2624.4297710000001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43.253999999999998</v>
      </c>
      <c r="AH93">
        <v>0</v>
      </c>
      <c r="AI93">
        <v>0</v>
      </c>
      <c r="AJ93">
        <v>0</v>
      </c>
      <c r="AK93">
        <v>53.932499999999997</v>
      </c>
      <c r="AL93">
        <v>26.725999999999999</v>
      </c>
      <c r="AM93">
        <v>15.7294</v>
      </c>
      <c r="AN93">
        <v>0.82259000000000004</v>
      </c>
      <c r="AO93">
        <v>0</v>
      </c>
      <c r="AP93">
        <v>0</v>
      </c>
      <c r="AQ93">
        <v>0</v>
      </c>
      <c r="AR93">
        <v>36.432000000000002</v>
      </c>
      <c r="AS93">
        <v>29.5944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2610.8217709999999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43.253999999999998</v>
      </c>
      <c r="AH94">
        <v>0</v>
      </c>
      <c r="AI94">
        <v>0</v>
      </c>
      <c r="AJ94">
        <v>0</v>
      </c>
      <c r="AK94">
        <v>53.932499999999997</v>
      </c>
      <c r="AL94">
        <v>26.725999999999999</v>
      </c>
      <c r="AM94">
        <v>15.7294</v>
      </c>
      <c r="AN94">
        <v>0.82259000000000004</v>
      </c>
      <c r="AO94">
        <v>0</v>
      </c>
      <c r="AP94">
        <v>0</v>
      </c>
      <c r="AQ94">
        <v>0</v>
      </c>
      <c r="AR94">
        <v>36.432000000000002</v>
      </c>
      <c r="AS94">
        <v>29.5944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2610.8217709999999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34.799309999999998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43.253999999999998</v>
      </c>
      <c r="AH95">
        <v>0</v>
      </c>
      <c r="AI95">
        <v>0</v>
      </c>
      <c r="AJ95">
        <v>0</v>
      </c>
      <c r="AK95">
        <v>53.932499999999997</v>
      </c>
      <c r="AL95">
        <v>26.725999999999999</v>
      </c>
      <c r="AM95">
        <v>15.7294</v>
      </c>
      <c r="AN95">
        <v>0.82259000000000004</v>
      </c>
      <c r="AO95">
        <v>0</v>
      </c>
      <c r="AP95">
        <v>0</v>
      </c>
      <c r="AQ95">
        <v>0</v>
      </c>
      <c r="AR95">
        <v>36.432000000000002</v>
      </c>
      <c r="AS95">
        <v>29.5944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2610.8217709999999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34.799309999999998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43.253999999999998</v>
      </c>
      <c r="AH96">
        <v>0</v>
      </c>
      <c r="AI96">
        <v>0</v>
      </c>
      <c r="AJ96">
        <v>0</v>
      </c>
      <c r="AK96">
        <v>53.932499999999997</v>
      </c>
      <c r="AL96">
        <v>26.725999999999999</v>
      </c>
      <c r="AM96">
        <v>15.7294</v>
      </c>
      <c r="AN96">
        <v>0.82259000000000004</v>
      </c>
      <c r="AO96">
        <v>0</v>
      </c>
      <c r="AP96">
        <v>0</v>
      </c>
      <c r="AQ96">
        <v>0</v>
      </c>
      <c r="AR96">
        <v>36.432000000000002</v>
      </c>
      <c r="AS96">
        <v>29.5944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2610.8217709999999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36.055799999999998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43.253999999999998</v>
      </c>
      <c r="AH97">
        <v>0</v>
      </c>
      <c r="AI97">
        <v>0</v>
      </c>
      <c r="AJ97">
        <v>0</v>
      </c>
      <c r="AK97">
        <v>53.932499999999997</v>
      </c>
      <c r="AL97">
        <v>26.725999999999999</v>
      </c>
      <c r="AM97">
        <v>15.7294</v>
      </c>
      <c r="AN97">
        <v>0.82259000000000004</v>
      </c>
      <c r="AO97">
        <v>0</v>
      </c>
      <c r="AP97">
        <v>0</v>
      </c>
      <c r="AQ97">
        <v>0</v>
      </c>
      <c r="AR97">
        <v>36.432000000000002</v>
      </c>
      <c r="AS97">
        <v>29.5944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2612.0782610000001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36.055799999999998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43.253999999999998</v>
      </c>
      <c r="AH98">
        <v>0</v>
      </c>
      <c r="AI98">
        <v>0</v>
      </c>
      <c r="AJ98">
        <v>0</v>
      </c>
      <c r="AK98">
        <v>53.932499999999997</v>
      </c>
      <c r="AL98">
        <v>26.725999999999999</v>
      </c>
      <c r="AM98">
        <v>15.7294</v>
      </c>
      <c r="AN98">
        <v>0.82259000000000004</v>
      </c>
      <c r="AO98">
        <v>0</v>
      </c>
      <c r="AP98">
        <v>0</v>
      </c>
      <c r="AQ98">
        <v>0</v>
      </c>
      <c r="AR98">
        <v>36.432000000000002</v>
      </c>
      <c r="AS98">
        <v>29.5944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2612.0782610000001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16.307386032000018</v>
      </c>
      <c r="L99">
        <f t="shared" si="2"/>
        <v>10.450439999999999</v>
      </c>
      <c r="M99">
        <f t="shared" si="2"/>
        <v>1.49275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0.92280995999999904</v>
      </c>
      <c r="X99">
        <f t="shared" si="2"/>
        <v>3.540375</v>
      </c>
      <c r="Y99">
        <f t="shared" si="2"/>
        <v>0</v>
      </c>
      <c r="Z99">
        <f t="shared" si="2"/>
        <v>2.1467599999999996E-2</v>
      </c>
      <c r="AA99">
        <f t="shared" si="2"/>
        <v>0.19874661999999996</v>
      </c>
      <c r="AB99">
        <f t="shared" si="2"/>
        <v>0.15309505000000001</v>
      </c>
      <c r="AC99">
        <f t="shared" si="2"/>
        <v>8.8461824000000008E-2</v>
      </c>
      <c r="AD99">
        <f t="shared" si="2"/>
        <v>8.252286999999997E-2</v>
      </c>
      <c r="AE99">
        <f t="shared" si="2"/>
        <v>0.15748055200000005</v>
      </c>
      <c r="AF99">
        <f t="shared" si="2"/>
        <v>0.26621999999999979</v>
      </c>
      <c r="AG99">
        <f t="shared" si="2"/>
        <v>1.0380959999999984</v>
      </c>
      <c r="AH99">
        <f t="shared" si="2"/>
        <v>0.51137999999999995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0.87527649999999957</v>
      </c>
      <c r="AM99">
        <f t="shared" si="2"/>
        <v>0.38660332500000022</v>
      </c>
      <c r="AN99">
        <f t="shared" si="2"/>
        <v>1.9742160000000016E-2</v>
      </c>
      <c r="AO99">
        <f t="shared" si="2"/>
        <v>0</v>
      </c>
      <c r="AP99">
        <f t="shared" si="2"/>
        <v>2.5491900000000008E-2</v>
      </c>
      <c r="AQ99">
        <f t="shared" si="2"/>
        <v>0.46619999999999995</v>
      </c>
      <c r="AR99">
        <f t="shared" si="2"/>
        <v>0.86387999999999843</v>
      </c>
      <c r="AS99">
        <f t="shared" si="2"/>
        <v>0.61742796599999983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63.935977830999967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374.12</v>
      </c>
      <c r="L3">
        <v>240.48</v>
      </c>
      <c r="M3">
        <v>45</v>
      </c>
      <c r="N3">
        <v>118.125</v>
      </c>
      <c r="O3">
        <v>61.83</v>
      </c>
      <c r="P3">
        <v>125.58750000000001</v>
      </c>
      <c r="Q3">
        <v>6.95</v>
      </c>
      <c r="R3">
        <v>23.32</v>
      </c>
      <c r="S3">
        <v>14.92</v>
      </c>
      <c r="T3">
        <v>0</v>
      </c>
      <c r="U3">
        <v>418.77</v>
      </c>
      <c r="V3">
        <v>11.5</v>
      </c>
      <c r="W3">
        <v>25.52</v>
      </c>
      <c r="X3">
        <v>103.27930499999999</v>
      </c>
      <c r="Y3">
        <v>0</v>
      </c>
      <c r="Z3">
        <v>0</v>
      </c>
      <c r="AA3">
        <v>28.045000000000002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43.253999999999998</v>
      </c>
      <c r="AH3">
        <v>0</v>
      </c>
      <c r="AI3">
        <v>0</v>
      </c>
      <c r="AJ3">
        <v>0</v>
      </c>
      <c r="AK3">
        <v>53.932499999999997</v>
      </c>
      <c r="AL3">
        <v>56.356999999999999</v>
      </c>
      <c r="AM3">
        <v>16.129300000000001</v>
      </c>
      <c r="AN3">
        <v>0.82259000000000004</v>
      </c>
      <c r="AO3">
        <v>0</v>
      </c>
      <c r="AP3">
        <v>0</v>
      </c>
      <c r="AQ3">
        <v>0</v>
      </c>
      <c r="AR3">
        <v>39.744</v>
      </c>
      <c r="AS3">
        <v>31.897382</v>
      </c>
      <c r="AT3">
        <v>19.999967000000002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1869.889044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374.12</v>
      </c>
      <c r="L4">
        <v>240.48</v>
      </c>
      <c r="M4">
        <v>45</v>
      </c>
      <c r="N4">
        <v>118.125</v>
      </c>
      <c r="O4">
        <v>61.83</v>
      </c>
      <c r="P4">
        <v>125.58750000000001</v>
      </c>
      <c r="Q4">
        <v>7.9972000000000003</v>
      </c>
      <c r="R4">
        <v>28.9453</v>
      </c>
      <c r="S4">
        <v>18.516500000000001</v>
      </c>
      <c r="T4">
        <v>0</v>
      </c>
      <c r="U4">
        <v>418.77</v>
      </c>
      <c r="V4">
        <v>14.36</v>
      </c>
      <c r="W4">
        <v>31.525500000000001</v>
      </c>
      <c r="X4">
        <v>118.34010000000001</v>
      </c>
      <c r="Y4">
        <v>0</v>
      </c>
      <c r="Z4">
        <v>0</v>
      </c>
      <c r="AA4">
        <v>13.983000000000001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43.253999999999998</v>
      </c>
      <c r="AH4">
        <v>0</v>
      </c>
      <c r="AI4">
        <v>0</v>
      </c>
      <c r="AJ4">
        <v>0</v>
      </c>
      <c r="AK4">
        <v>53.932499999999997</v>
      </c>
      <c r="AL4">
        <v>56.356999999999999</v>
      </c>
      <c r="AM4">
        <v>16.129300000000001</v>
      </c>
      <c r="AN4">
        <v>0.82259000000000004</v>
      </c>
      <c r="AO4">
        <v>0</v>
      </c>
      <c r="AP4">
        <v>0</v>
      </c>
      <c r="AQ4">
        <v>0</v>
      </c>
      <c r="AR4">
        <v>39.744</v>
      </c>
      <c r="AS4">
        <v>31.897382</v>
      </c>
      <c r="AT4">
        <v>18.980191999999999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1889.0025639999999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374.12</v>
      </c>
      <c r="L5">
        <v>240.48</v>
      </c>
      <c r="M5">
        <v>45</v>
      </c>
      <c r="N5">
        <v>118.125</v>
      </c>
      <c r="O5">
        <v>61.83</v>
      </c>
      <c r="P5">
        <v>125.58750000000001</v>
      </c>
      <c r="Q5">
        <v>6.95</v>
      </c>
      <c r="R5">
        <v>23.32</v>
      </c>
      <c r="S5">
        <v>14.92</v>
      </c>
      <c r="T5">
        <v>0</v>
      </c>
      <c r="U5">
        <v>418.77</v>
      </c>
      <c r="V5">
        <v>11.5</v>
      </c>
      <c r="W5">
        <v>25.52</v>
      </c>
      <c r="X5">
        <v>98.240099999999998</v>
      </c>
      <c r="Y5">
        <v>0</v>
      </c>
      <c r="Z5">
        <v>0</v>
      </c>
      <c r="AA5">
        <v>13.983000000000001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43.253999999999998</v>
      </c>
      <c r="AH5">
        <v>0</v>
      </c>
      <c r="AI5">
        <v>0</v>
      </c>
      <c r="AJ5">
        <v>0</v>
      </c>
      <c r="AK5">
        <v>53.932499999999997</v>
      </c>
      <c r="AL5">
        <v>25.564</v>
      </c>
      <c r="AM5">
        <v>16.129300000000001</v>
      </c>
      <c r="AN5">
        <v>0.82259000000000004</v>
      </c>
      <c r="AO5">
        <v>0</v>
      </c>
      <c r="AP5">
        <v>0</v>
      </c>
      <c r="AQ5">
        <v>0</v>
      </c>
      <c r="AR5">
        <v>8.8320000000000007</v>
      </c>
      <c r="AS5">
        <v>31.897382</v>
      </c>
      <c r="AT5">
        <v>19.999967000000002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1789.0828390000001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374.12</v>
      </c>
      <c r="L6">
        <v>240.48</v>
      </c>
      <c r="M6">
        <v>45</v>
      </c>
      <c r="N6">
        <v>118.125</v>
      </c>
      <c r="O6">
        <v>61.83</v>
      </c>
      <c r="P6">
        <v>125.58750000000001</v>
      </c>
      <c r="Q6">
        <v>6.95</v>
      </c>
      <c r="R6">
        <v>23.32</v>
      </c>
      <c r="S6">
        <v>14.92</v>
      </c>
      <c r="T6">
        <v>0</v>
      </c>
      <c r="U6">
        <v>418.77</v>
      </c>
      <c r="V6">
        <v>11.5</v>
      </c>
      <c r="W6">
        <v>25.52</v>
      </c>
      <c r="X6">
        <v>98.240099999999998</v>
      </c>
      <c r="Y6">
        <v>0</v>
      </c>
      <c r="Z6">
        <v>0</v>
      </c>
      <c r="AA6">
        <v>13.983000000000001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43.253999999999998</v>
      </c>
      <c r="AH6">
        <v>0</v>
      </c>
      <c r="AI6">
        <v>0</v>
      </c>
      <c r="AJ6">
        <v>0</v>
      </c>
      <c r="AK6">
        <v>53.932499999999997</v>
      </c>
      <c r="AL6">
        <v>25.564</v>
      </c>
      <c r="AM6">
        <v>16.129300000000001</v>
      </c>
      <c r="AN6">
        <v>0.82259000000000004</v>
      </c>
      <c r="AO6">
        <v>0</v>
      </c>
      <c r="AP6">
        <v>0</v>
      </c>
      <c r="AQ6">
        <v>0</v>
      </c>
      <c r="AR6">
        <v>8.8320000000000007</v>
      </c>
      <c r="AS6">
        <v>31.897382</v>
      </c>
      <c r="AT6">
        <v>18.909331999999999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1787.9922040000001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374.12</v>
      </c>
      <c r="L7">
        <v>240.48</v>
      </c>
      <c r="M7">
        <v>31.076000000000001</v>
      </c>
      <c r="N7">
        <v>94.967299999999994</v>
      </c>
      <c r="O7">
        <v>45.469499999999996</v>
      </c>
      <c r="P7">
        <v>125.58750000000001</v>
      </c>
      <c r="Q7">
        <v>6.95</v>
      </c>
      <c r="R7">
        <v>23.32</v>
      </c>
      <c r="S7">
        <v>14.92</v>
      </c>
      <c r="T7">
        <v>0</v>
      </c>
      <c r="U7">
        <v>418.77</v>
      </c>
      <c r="V7">
        <v>11.5</v>
      </c>
      <c r="W7">
        <v>25.52</v>
      </c>
      <c r="X7">
        <v>98.240099999999998</v>
      </c>
      <c r="Y7">
        <v>0</v>
      </c>
      <c r="Z7">
        <v>0</v>
      </c>
      <c r="AA7">
        <v>13.983000000000001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43.253999999999998</v>
      </c>
      <c r="AH7">
        <v>0</v>
      </c>
      <c r="AI7">
        <v>0</v>
      </c>
      <c r="AJ7">
        <v>0</v>
      </c>
      <c r="AK7">
        <v>53.932499999999997</v>
      </c>
      <c r="AL7">
        <v>25.564</v>
      </c>
      <c r="AM7">
        <v>16.129300000000001</v>
      </c>
      <c r="AN7">
        <v>0.82259000000000004</v>
      </c>
      <c r="AO7">
        <v>0</v>
      </c>
      <c r="AP7">
        <v>0</v>
      </c>
      <c r="AQ7">
        <v>0</v>
      </c>
      <c r="AR7">
        <v>39.744</v>
      </c>
      <c r="AS7">
        <v>21.523199999999999</v>
      </c>
      <c r="AT7">
        <v>18.993483999999999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1755.1719740000001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374.12</v>
      </c>
      <c r="L8">
        <v>240.48</v>
      </c>
      <c r="M8">
        <v>31.076000000000001</v>
      </c>
      <c r="N8">
        <v>94.967299999999994</v>
      </c>
      <c r="O8">
        <v>45.469499999999996</v>
      </c>
      <c r="P8">
        <v>125.58750000000001</v>
      </c>
      <c r="Q8">
        <v>6.95</v>
      </c>
      <c r="R8">
        <v>23.32</v>
      </c>
      <c r="S8">
        <v>14.92</v>
      </c>
      <c r="T8">
        <v>0</v>
      </c>
      <c r="U8">
        <v>418.77</v>
      </c>
      <c r="V8">
        <v>11.5</v>
      </c>
      <c r="W8">
        <v>25.52</v>
      </c>
      <c r="X8">
        <v>98.240099999999998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43.253999999999998</v>
      </c>
      <c r="AH8">
        <v>0</v>
      </c>
      <c r="AI8">
        <v>0</v>
      </c>
      <c r="AJ8">
        <v>0</v>
      </c>
      <c r="AK8">
        <v>53.932499999999997</v>
      </c>
      <c r="AL8">
        <v>25.564</v>
      </c>
      <c r="AM8">
        <v>16.129300000000001</v>
      </c>
      <c r="AN8">
        <v>0.82259000000000004</v>
      </c>
      <c r="AO8">
        <v>0</v>
      </c>
      <c r="AP8">
        <v>0</v>
      </c>
      <c r="AQ8">
        <v>0</v>
      </c>
      <c r="AR8">
        <v>39.744</v>
      </c>
      <c r="AS8">
        <v>21.523199999999999</v>
      </c>
      <c r="AT8">
        <v>14.170197999999999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1736.3656880000001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374.12</v>
      </c>
      <c r="L9">
        <v>240.48</v>
      </c>
      <c r="M9">
        <v>31.076000000000001</v>
      </c>
      <c r="N9">
        <v>94.967299999999994</v>
      </c>
      <c r="O9">
        <v>45.469499999999996</v>
      </c>
      <c r="P9">
        <v>125.58750000000001</v>
      </c>
      <c r="Q9">
        <v>6.95</v>
      </c>
      <c r="R9">
        <v>23.32</v>
      </c>
      <c r="S9">
        <v>14.92</v>
      </c>
      <c r="T9">
        <v>0</v>
      </c>
      <c r="U9">
        <v>418.77</v>
      </c>
      <c r="V9">
        <v>11.5</v>
      </c>
      <c r="W9">
        <v>25.52</v>
      </c>
      <c r="X9">
        <v>98.240099999999998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43.253999999999998</v>
      </c>
      <c r="AH9">
        <v>0</v>
      </c>
      <c r="AI9">
        <v>0</v>
      </c>
      <c r="AJ9">
        <v>0</v>
      </c>
      <c r="AK9">
        <v>53.932499999999997</v>
      </c>
      <c r="AL9">
        <v>25.564</v>
      </c>
      <c r="AM9">
        <v>16.129300000000001</v>
      </c>
      <c r="AN9">
        <v>0.82259000000000004</v>
      </c>
      <c r="AO9">
        <v>0</v>
      </c>
      <c r="AP9">
        <v>0</v>
      </c>
      <c r="AQ9">
        <v>0</v>
      </c>
      <c r="AR9">
        <v>35.328000000000003</v>
      </c>
      <c r="AS9">
        <v>21.523199999999999</v>
      </c>
      <c r="AT9">
        <v>14.282087000000001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1732.0615770000002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374.12</v>
      </c>
      <c r="L10">
        <v>240.48</v>
      </c>
      <c r="M10">
        <v>31.076000000000001</v>
      </c>
      <c r="N10">
        <v>94.967299999999994</v>
      </c>
      <c r="O10">
        <v>45.469499999999996</v>
      </c>
      <c r="P10">
        <v>125.58750000000001</v>
      </c>
      <c r="Q10">
        <v>6.95</v>
      </c>
      <c r="R10">
        <v>23.32</v>
      </c>
      <c r="S10">
        <v>14.92</v>
      </c>
      <c r="T10">
        <v>0</v>
      </c>
      <c r="U10">
        <v>418.77</v>
      </c>
      <c r="V10">
        <v>11.5</v>
      </c>
      <c r="W10">
        <v>25.52</v>
      </c>
      <c r="X10">
        <v>98.240099999999998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43.253999999999998</v>
      </c>
      <c r="AH10">
        <v>0</v>
      </c>
      <c r="AI10">
        <v>0</v>
      </c>
      <c r="AJ10">
        <v>0</v>
      </c>
      <c r="AK10">
        <v>53.932499999999997</v>
      </c>
      <c r="AL10">
        <v>25.564</v>
      </c>
      <c r="AM10">
        <v>16.129300000000001</v>
      </c>
      <c r="AN10">
        <v>0.82259000000000004</v>
      </c>
      <c r="AO10">
        <v>0</v>
      </c>
      <c r="AP10">
        <v>0</v>
      </c>
      <c r="AQ10">
        <v>0</v>
      </c>
      <c r="AR10">
        <v>35.328000000000003</v>
      </c>
      <c r="AS10">
        <v>21.523199999999999</v>
      </c>
      <c r="AT10">
        <v>12.986618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1730.766108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374.12</v>
      </c>
      <c r="L11">
        <v>240.48</v>
      </c>
      <c r="M11">
        <v>31.076000000000001</v>
      </c>
      <c r="N11">
        <v>94.967299999999994</v>
      </c>
      <c r="O11">
        <v>45.469499999999996</v>
      </c>
      <c r="P11">
        <v>125.58750000000001</v>
      </c>
      <c r="Q11">
        <v>6.95</v>
      </c>
      <c r="R11">
        <v>23.32</v>
      </c>
      <c r="S11">
        <v>14.92</v>
      </c>
      <c r="T11">
        <v>0</v>
      </c>
      <c r="U11">
        <v>418.77</v>
      </c>
      <c r="V11">
        <v>11.5</v>
      </c>
      <c r="W11">
        <v>25.52</v>
      </c>
      <c r="X11">
        <v>98.240099999999998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43.253999999999998</v>
      </c>
      <c r="AH11">
        <v>0</v>
      </c>
      <c r="AI11">
        <v>0</v>
      </c>
      <c r="AJ11">
        <v>0</v>
      </c>
      <c r="AK11">
        <v>53.932499999999997</v>
      </c>
      <c r="AL11">
        <v>25.564</v>
      </c>
      <c r="AM11">
        <v>16.129300000000001</v>
      </c>
      <c r="AN11">
        <v>0.82259000000000004</v>
      </c>
      <c r="AO11">
        <v>0</v>
      </c>
      <c r="AP11">
        <v>0</v>
      </c>
      <c r="AQ11">
        <v>0</v>
      </c>
      <c r="AR11">
        <v>39.744</v>
      </c>
      <c r="AS11">
        <v>31.897382</v>
      </c>
      <c r="AT11">
        <v>12.890637999999999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1745.4603100000002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374.12</v>
      </c>
      <c r="L12">
        <v>240.48</v>
      </c>
      <c r="M12">
        <v>31.076000000000001</v>
      </c>
      <c r="N12">
        <v>94.967299999999994</v>
      </c>
      <c r="O12">
        <v>45.469499999999996</v>
      </c>
      <c r="P12">
        <v>125.58750000000001</v>
      </c>
      <c r="Q12">
        <v>6.95</v>
      </c>
      <c r="R12">
        <v>23.32</v>
      </c>
      <c r="S12">
        <v>14.92</v>
      </c>
      <c r="T12">
        <v>0</v>
      </c>
      <c r="U12">
        <v>418.77</v>
      </c>
      <c r="V12">
        <v>11.5</v>
      </c>
      <c r="W12">
        <v>25.52</v>
      </c>
      <c r="X12">
        <v>98.240099999999998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43.253999999999998</v>
      </c>
      <c r="AH12">
        <v>0</v>
      </c>
      <c r="AI12">
        <v>0</v>
      </c>
      <c r="AJ12">
        <v>0</v>
      </c>
      <c r="AK12">
        <v>53.932499999999997</v>
      </c>
      <c r="AL12">
        <v>25.564</v>
      </c>
      <c r="AM12">
        <v>16.129300000000001</v>
      </c>
      <c r="AN12">
        <v>0.82259000000000004</v>
      </c>
      <c r="AO12">
        <v>0</v>
      </c>
      <c r="AP12">
        <v>0</v>
      </c>
      <c r="AQ12">
        <v>0</v>
      </c>
      <c r="AR12">
        <v>39.744</v>
      </c>
      <c r="AS12">
        <v>31.897382</v>
      </c>
      <c r="AT12">
        <v>13.607715000000001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1746.1773870000002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374.12</v>
      </c>
      <c r="L13">
        <v>240.48</v>
      </c>
      <c r="M13">
        <v>31.076000000000001</v>
      </c>
      <c r="N13">
        <v>94.967299999999994</v>
      </c>
      <c r="O13">
        <v>45.469499999999996</v>
      </c>
      <c r="P13">
        <v>125.58750000000001</v>
      </c>
      <c r="Q13">
        <v>6.95</v>
      </c>
      <c r="R13">
        <v>23.32</v>
      </c>
      <c r="S13">
        <v>14.92</v>
      </c>
      <c r="T13">
        <v>0</v>
      </c>
      <c r="U13">
        <v>418.77</v>
      </c>
      <c r="V13">
        <v>11.5</v>
      </c>
      <c r="W13">
        <v>25.52</v>
      </c>
      <c r="X13">
        <v>98.240099999999998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43.253999999999998</v>
      </c>
      <c r="AH13">
        <v>0</v>
      </c>
      <c r="AI13">
        <v>0</v>
      </c>
      <c r="AJ13">
        <v>0</v>
      </c>
      <c r="AK13">
        <v>53.932499999999997</v>
      </c>
      <c r="AL13">
        <v>25.564</v>
      </c>
      <c r="AM13">
        <v>16.129300000000001</v>
      </c>
      <c r="AN13">
        <v>0.82259000000000004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13.539471000000001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1741.6931430000002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374.12</v>
      </c>
      <c r="L14">
        <v>240.48</v>
      </c>
      <c r="M14">
        <v>31.076000000000001</v>
      </c>
      <c r="N14">
        <v>94.967299999999994</v>
      </c>
      <c r="O14">
        <v>45.469499999999996</v>
      </c>
      <c r="P14">
        <v>125.58750000000001</v>
      </c>
      <c r="Q14">
        <v>6.95</v>
      </c>
      <c r="R14">
        <v>23.32</v>
      </c>
      <c r="S14">
        <v>14.92</v>
      </c>
      <c r="T14">
        <v>0</v>
      </c>
      <c r="U14">
        <v>418.77</v>
      </c>
      <c r="V14">
        <v>11.5</v>
      </c>
      <c r="W14">
        <v>25.52</v>
      </c>
      <c r="X14">
        <v>98.240099999999998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43.253999999999998</v>
      </c>
      <c r="AH14">
        <v>0</v>
      </c>
      <c r="AI14">
        <v>0</v>
      </c>
      <c r="AJ14">
        <v>0</v>
      </c>
      <c r="AK14">
        <v>53.932499999999997</v>
      </c>
      <c r="AL14">
        <v>25.564</v>
      </c>
      <c r="AM14">
        <v>16.129300000000001</v>
      </c>
      <c r="AN14">
        <v>0.82259000000000004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15.971629999999999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1744.1253020000001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374.12</v>
      </c>
      <c r="L15">
        <v>240.48</v>
      </c>
      <c r="M15">
        <v>31.076000000000001</v>
      </c>
      <c r="N15">
        <v>94.967299999999994</v>
      </c>
      <c r="O15">
        <v>45.469499999999996</v>
      </c>
      <c r="P15">
        <v>125.58750000000001</v>
      </c>
      <c r="Q15">
        <v>6.95</v>
      </c>
      <c r="R15">
        <v>23.32</v>
      </c>
      <c r="S15">
        <v>14.92</v>
      </c>
      <c r="T15">
        <v>0</v>
      </c>
      <c r="U15">
        <v>418.77</v>
      </c>
      <c r="V15">
        <v>11.5</v>
      </c>
      <c r="W15">
        <v>25.52</v>
      </c>
      <c r="X15">
        <v>81.77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43.253999999999998</v>
      </c>
      <c r="AH15">
        <v>0</v>
      </c>
      <c r="AI15">
        <v>0</v>
      </c>
      <c r="AJ15">
        <v>0</v>
      </c>
      <c r="AK15">
        <v>53.932499999999997</v>
      </c>
      <c r="AL15">
        <v>25.564</v>
      </c>
      <c r="AM15">
        <v>16.129300000000001</v>
      </c>
      <c r="AN15">
        <v>0.82259000000000004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15.897944000000001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1727.5815160000002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374.12</v>
      </c>
      <c r="L16">
        <v>240.48</v>
      </c>
      <c r="M16">
        <v>31.076000000000001</v>
      </c>
      <c r="N16">
        <v>94.967299999999994</v>
      </c>
      <c r="O16">
        <v>45.469499999999996</v>
      </c>
      <c r="P16">
        <v>125.58750000000001</v>
      </c>
      <c r="Q16">
        <v>6.95</v>
      </c>
      <c r="R16">
        <v>23.32</v>
      </c>
      <c r="S16">
        <v>14.92</v>
      </c>
      <c r="T16">
        <v>0</v>
      </c>
      <c r="U16">
        <v>418.77</v>
      </c>
      <c r="V16">
        <v>11.5</v>
      </c>
      <c r="W16">
        <v>25.52</v>
      </c>
      <c r="X16">
        <v>81.77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43.253999999999998</v>
      </c>
      <c r="AH16">
        <v>0</v>
      </c>
      <c r="AI16">
        <v>0</v>
      </c>
      <c r="AJ16">
        <v>0</v>
      </c>
      <c r="AK16">
        <v>53.932499999999997</v>
      </c>
      <c r="AL16">
        <v>41.832000000000001</v>
      </c>
      <c r="AM16">
        <v>16.129300000000001</v>
      </c>
      <c r="AN16">
        <v>0.82259000000000004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17.463768999999999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1745.4153410000001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374.12</v>
      </c>
      <c r="L17">
        <v>240.48</v>
      </c>
      <c r="M17">
        <v>31.076000000000001</v>
      </c>
      <c r="N17">
        <v>94.967299999999994</v>
      </c>
      <c r="O17">
        <v>45.469499999999996</v>
      </c>
      <c r="P17">
        <v>125.58750000000001</v>
      </c>
      <c r="Q17">
        <v>6.95</v>
      </c>
      <c r="R17">
        <v>23.32</v>
      </c>
      <c r="S17">
        <v>14.92</v>
      </c>
      <c r="T17">
        <v>0</v>
      </c>
      <c r="U17">
        <v>418.77</v>
      </c>
      <c r="V17">
        <v>11.5</v>
      </c>
      <c r="W17">
        <v>25.52</v>
      </c>
      <c r="X17">
        <v>81.77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43.253999999999998</v>
      </c>
      <c r="AH17">
        <v>0</v>
      </c>
      <c r="AI17">
        <v>0</v>
      </c>
      <c r="AJ17">
        <v>0</v>
      </c>
      <c r="AK17">
        <v>53.932499999999997</v>
      </c>
      <c r="AL17">
        <v>56.356999999999999</v>
      </c>
      <c r="AM17">
        <v>16.129300000000001</v>
      </c>
      <c r="AN17">
        <v>0.82259000000000004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15.738429999999999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1758.2150020000001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374.12</v>
      </c>
      <c r="L18">
        <v>240.48</v>
      </c>
      <c r="M18">
        <v>31.076000000000001</v>
      </c>
      <c r="N18">
        <v>94.967299999999994</v>
      </c>
      <c r="O18">
        <v>45.469499999999996</v>
      </c>
      <c r="P18">
        <v>125.58750000000001</v>
      </c>
      <c r="Q18">
        <v>6.95</v>
      </c>
      <c r="R18">
        <v>23.32</v>
      </c>
      <c r="S18">
        <v>14.92</v>
      </c>
      <c r="T18">
        <v>0</v>
      </c>
      <c r="U18">
        <v>418.77</v>
      </c>
      <c r="V18">
        <v>11.5</v>
      </c>
      <c r="W18">
        <v>25.52</v>
      </c>
      <c r="X18">
        <v>81.77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43.253999999999998</v>
      </c>
      <c r="AH18">
        <v>0</v>
      </c>
      <c r="AI18">
        <v>0</v>
      </c>
      <c r="AJ18">
        <v>0</v>
      </c>
      <c r="AK18">
        <v>53.932499999999997</v>
      </c>
      <c r="AL18">
        <v>56.356999999999999</v>
      </c>
      <c r="AM18">
        <v>16.129300000000001</v>
      </c>
      <c r="AN18">
        <v>0.82259000000000004</v>
      </c>
      <c r="AO18">
        <v>0</v>
      </c>
      <c r="AP18">
        <v>0</v>
      </c>
      <c r="AQ18">
        <v>0</v>
      </c>
      <c r="AR18">
        <v>35.328000000000003</v>
      </c>
      <c r="AS18">
        <v>31.897382</v>
      </c>
      <c r="AT18">
        <v>16.360154999999999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1758.8367270000001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374.12</v>
      </c>
      <c r="L19">
        <v>240.48</v>
      </c>
      <c r="M19">
        <v>45</v>
      </c>
      <c r="N19">
        <v>118.125</v>
      </c>
      <c r="O19">
        <v>61.83</v>
      </c>
      <c r="P19">
        <v>125.58750000000001</v>
      </c>
      <c r="Q19">
        <v>6.95</v>
      </c>
      <c r="R19">
        <v>23.32</v>
      </c>
      <c r="S19">
        <v>14.92</v>
      </c>
      <c r="T19">
        <v>0</v>
      </c>
      <c r="U19">
        <v>418.77</v>
      </c>
      <c r="V19">
        <v>11.5</v>
      </c>
      <c r="W19">
        <v>25.52</v>
      </c>
      <c r="X19">
        <v>98.240099999999998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43.253999999999998</v>
      </c>
      <c r="AH19">
        <v>0</v>
      </c>
      <c r="AI19">
        <v>0</v>
      </c>
      <c r="AJ19">
        <v>0</v>
      </c>
      <c r="AK19">
        <v>53.932499999999997</v>
      </c>
      <c r="AL19">
        <v>56.356999999999999</v>
      </c>
      <c r="AM19">
        <v>16.129300000000001</v>
      </c>
      <c r="AN19">
        <v>0.82259000000000004</v>
      </c>
      <c r="AO19">
        <v>0</v>
      </c>
      <c r="AP19">
        <v>0</v>
      </c>
      <c r="AQ19">
        <v>0</v>
      </c>
      <c r="AR19">
        <v>35.328000000000003</v>
      </c>
      <c r="AS19">
        <v>21.523199999999999</v>
      </c>
      <c r="AT19">
        <v>17.858574999999998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1819.8732649999999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374.12</v>
      </c>
      <c r="L20">
        <v>240.48</v>
      </c>
      <c r="M20">
        <v>45</v>
      </c>
      <c r="N20">
        <v>118.125</v>
      </c>
      <c r="O20">
        <v>61.83</v>
      </c>
      <c r="P20">
        <v>125.58750000000001</v>
      </c>
      <c r="Q20">
        <v>6.95</v>
      </c>
      <c r="R20">
        <v>23.32</v>
      </c>
      <c r="S20">
        <v>14.92</v>
      </c>
      <c r="T20">
        <v>0</v>
      </c>
      <c r="U20">
        <v>418.77</v>
      </c>
      <c r="V20">
        <v>11.5</v>
      </c>
      <c r="W20">
        <v>25.52</v>
      </c>
      <c r="X20">
        <v>98.240099999999998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43.253999999999998</v>
      </c>
      <c r="AH20">
        <v>0</v>
      </c>
      <c r="AI20">
        <v>0</v>
      </c>
      <c r="AJ20">
        <v>0</v>
      </c>
      <c r="AK20">
        <v>53.932499999999997</v>
      </c>
      <c r="AL20">
        <v>56.356999999999999</v>
      </c>
      <c r="AM20">
        <v>16.129300000000001</v>
      </c>
      <c r="AN20">
        <v>0.82259000000000004</v>
      </c>
      <c r="AO20">
        <v>0</v>
      </c>
      <c r="AP20">
        <v>0</v>
      </c>
      <c r="AQ20">
        <v>1.008</v>
      </c>
      <c r="AR20">
        <v>35.328000000000003</v>
      </c>
      <c r="AS20">
        <v>21.523199999999999</v>
      </c>
      <c r="AT20">
        <v>19.999967000000002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1823.022657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374.12</v>
      </c>
      <c r="L21">
        <v>240.48</v>
      </c>
      <c r="M21">
        <v>45</v>
      </c>
      <c r="N21">
        <v>118.125</v>
      </c>
      <c r="O21">
        <v>61.83</v>
      </c>
      <c r="P21">
        <v>125.58750000000001</v>
      </c>
      <c r="Q21">
        <v>6.95</v>
      </c>
      <c r="R21">
        <v>23.32</v>
      </c>
      <c r="S21">
        <v>14.92</v>
      </c>
      <c r="T21">
        <v>0</v>
      </c>
      <c r="U21">
        <v>418.77</v>
      </c>
      <c r="V21">
        <v>11.5</v>
      </c>
      <c r="W21">
        <v>25.52</v>
      </c>
      <c r="X21">
        <v>98.240099999999998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43.253999999999998</v>
      </c>
      <c r="AH21">
        <v>0</v>
      </c>
      <c r="AI21">
        <v>0</v>
      </c>
      <c r="AJ21">
        <v>0</v>
      </c>
      <c r="AK21">
        <v>53.932499999999997</v>
      </c>
      <c r="AL21">
        <v>40.088999999999999</v>
      </c>
      <c r="AM21">
        <v>16.129300000000001</v>
      </c>
      <c r="AN21">
        <v>0.82259000000000004</v>
      </c>
      <c r="AO21">
        <v>0</v>
      </c>
      <c r="AP21">
        <v>0</v>
      </c>
      <c r="AQ21">
        <v>13.608000000000001</v>
      </c>
      <c r="AR21">
        <v>35.328000000000003</v>
      </c>
      <c r="AS21">
        <v>21.523199999999999</v>
      </c>
      <c r="AT21">
        <v>19.999967000000002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1819.3546569999999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374.12</v>
      </c>
      <c r="L22">
        <v>240.48</v>
      </c>
      <c r="M22">
        <v>45</v>
      </c>
      <c r="N22">
        <v>118.125</v>
      </c>
      <c r="O22">
        <v>61.83</v>
      </c>
      <c r="P22">
        <v>125.58750000000001</v>
      </c>
      <c r="Q22">
        <v>6.95</v>
      </c>
      <c r="R22">
        <v>23.32</v>
      </c>
      <c r="S22">
        <v>14.92</v>
      </c>
      <c r="T22">
        <v>0</v>
      </c>
      <c r="U22">
        <v>418.77</v>
      </c>
      <c r="V22">
        <v>13.7654</v>
      </c>
      <c r="W22">
        <v>30.9056</v>
      </c>
      <c r="X22">
        <v>106.37009999999999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43.253999999999998</v>
      </c>
      <c r="AH22">
        <v>0</v>
      </c>
      <c r="AI22">
        <v>0</v>
      </c>
      <c r="AJ22">
        <v>0</v>
      </c>
      <c r="AK22">
        <v>53.932499999999997</v>
      </c>
      <c r="AL22">
        <v>40.088999999999999</v>
      </c>
      <c r="AM22">
        <v>16.129300000000001</v>
      </c>
      <c r="AN22">
        <v>0.82259000000000004</v>
      </c>
      <c r="AO22">
        <v>0</v>
      </c>
      <c r="AP22">
        <v>0</v>
      </c>
      <c r="AQ22">
        <v>13.608000000000001</v>
      </c>
      <c r="AR22">
        <v>35.328000000000003</v>
      </c>
      <c r="AS22">
        <v>21.523199999999999</v>
      </c>
      <c r="AT22">
        <v>19.999967000000002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1835.135657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374.12</v>
      </c>
      <c r="L23">
        <v>240.48</v>
      </c>
      <c r="M23">
        <v>45</v>
      </c>
      <c r="N23">
        <v>118.125</v>
      </c>
      <c r="O23">
        <v>61.83</v>
      </c>
      <c r="P23">
        <v>125.58750000000001</v>
      </c>
      <c r="Q23">
        <v>7.9972000000000003</v>
      </c>
      <c r="R23">
        <v>28.9453</v>
      </c>
      <c r="S23">
        <v>18.516500000000001</v>
      </c>
      <c r="T23">
        <v>0</v>
      </c>
      <c r="U23">
        <v>418.77</v>
      </c>
      <c r="V23">
        <v>20.726383999999999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1.9245000000000001</v>
      </c>
      <c r="AF23">
        <v>8.3810000000000002</v>
      </c>
      <c r="AG23">
        <v>43.253999999999998</v>
      </c>
      <c r="AH23">
        <v>0</v>
      </c>
      <c r="AI23">
        <v>0</v>
      </c>
      <c r="AJ23">
        <v>0</v>
      </c>
      <c r="AK23">
        <v>53.932499999999997</v>
      </c>
      <c r="AL23">
        <v>40.088999999999999</v>
      </c>
      <c r="AM23">
        <v>16.129300000000001</v>
      </c>
      <c r="AN23">
        <v>0.82259000000000004</v>
      </c>
      <c r="AO23">
        <v>0</v>
      </c>
      <c r="AP23">
        <v>0</v>
      </c>
      <c r="AQ23">
        <v>13.608000000000001</v>
      </c>
      <c r="AR23">
        <v>35.328000000000003</v>
      </c>
      <c r="AS23">
        <v>21.523199999999999</v>
      </c>
      <c r="AT23">
        <v>19.999967000000002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1909.0046459999999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374.12</v>
      </c>
      <c r="L24">
        <v>240.48</v>
      </c>
      <c r="M24">
        <v>45</v>
      </c>
      <c r="N24">
        <v>118.125</v>
      </c>
      <c r="O24">
        <v>61.83</v>
      </c>
      <c r="P24">
        <v>125.58750000000001</v>
      </c>
      <c r="Q24">
        <v>7.9972000000000003</v>
      </c>
      <c r="R24">
        <v>36.982177</v>
      </c>
      <c r="S24">
        <v>23.151904999999999</v>
      </c>
      <c r="T24">
        <v>0</v>
      </c>
      <c r="U24">
        <v>418.77</v>
      </c>
      <c r="V24">
        <v>20.73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1.9245000000000001</v>
      </c>
      <c r="AF24">
        <v>8.3810000000000002</v>
      </c>
      <c r="AG24">
        <v>43.253999999999998</v>
      </c>
      <c r="AH24">
        <v>0</v>
      </c>
      <c r="AI24">
        <v>0</v>
      </c>
      <c r="AJ24">
        <v>0</v>
      </c>
      <c r="AK24">
        <v>53.932499999999997</v>
      </c>
      <c r="AL24">
        <v>40.088999999999999</v>
      </c>
      <c r="AM24">
        <v>16.129300000000001</v>
      </c>
      <c r="AN24">
        <v>0.82259000000000004</v>
      </c>
      <c r="AO24">
        <v>0</v>
      </c>
      <c r="AP24">
        <v>0</v>
      </c>
      <c r="AQ24">
        <v>27.216000000000001</v>
      </c>
      <c r="AR24">
        <v>35.328000000000003</v>
      </c>
      <c r="AS24">
        <v>21.523199999999999</v>
      </c>
      <c r="AT24">
        <v>19.999967000000002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1935.2885439999998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441.12</v>
      </c>
      <c r="L25">
        <v>243.2834</v>
      </c>
      <c r="M25">
        <v>45</v>
      </c>
      <c r="N25">
        <v>118.125</v>
      </c>
      <c r="O25">
        <v>61.83</v>
      </c>
      <c r="P25">
        <v>125.58750000000001</v>
      </c>
      <c r="Q25">
        <v>10.1389</v>
      </c>
      <c r="R25">
        <v>37.622999999999998</v>
      </c>
      <c r="S25">
        <v>23.687000000000001</v>
      </c>
      <c r="T25">
        <v>0</v>
      </c>
      <c r="U25">
        <v>418.77</v>
      </c>
      <c r="V25">
        <v>20.73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1.9245000000000001</v>
      </c>
      <c r="AF25">
        <v>8.3810000000000002</v>
      </c>
      <c r="AG25">
        <v>43.253999999999998</v>
      </c>
      <c r="AH25">
        <v>0</v>
      </c>
      <c r="AI25">
        <v>0</v>
      </c>
      <c r="AJ25">
        <v>0</v>
      </c>
      <c r="AK25">
        <v>53.932499999999997</v>
      </c>
      <c r="AL25">
        <v>40.088999999999999</v>
      </c>
      <c r="AM25">
        <v>16.129300000000001</v>
      </c>
      <c r="AN25">
        <v>0.82259000000000004</v>
      </c>
      <c r="AO25">
        <v>0</v>
      </c>
      <c r="AP25">
        <v>0</v>
      </c>
      <c r="AQ25">
        <v>27.216000000000001</v>
      </c>
      <c r="AR25">
        <v>35.328000000000003</v>
      </c>
      <c r="AS25">
        <v>21.523199999999999</v>
      </c>
      <c r="AT25">
        <v>19.999967000000002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2008.4095619999998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533.12</v>
      </c>
      <c r="L26">
        <v>243.2834</v>
      </c>
      <c r="M26">
        <v>45</v>
      </c>
      <c r="N26">
        <v>118.125</v>
      </c>
      <c r="O26">
        <v>61.83</v>
      </c>
      <c r="P26">
        <v>125.58750000000001</v>
      </c>
      <c r="Q26">
        <v>10.1389</v>
      </c>
      <c r="R26">
        <v>37.622999999999998</v>
      </c>
      <c r="S26">
        <v>23.687000000000001</v>
      </c>
      <c r="T26">
        <v>0</v>
      </c>
      <c r="U26">
        <v>418.77</v>
      </c>
      <c r="V26">
        <v>20.73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1.9245000000000001</v>
      </c>
      <c r="AF26">
        <v>8.3810000000000002</v>
      </c>
      <c r="AG26">
        <v>43.253999999999998</v>
      </c>
      <c r="AH26">
        <v>0</v>
      </c>
      <c r="AI26">
        <v>0</v>
      </c>
      <c r="AJ26">
        <v>0</v>
      </c>
      <c r="AK26">
        <v>53.932499999999997</v>
      </c>
      <c r="AL26">
        <v>40.088999999999999</v>
      </c>
      <c r="AM26">
        <v>16.129300000000001</v>
      </c>
      <c r="AN26">
        <v>0.82259000000000004</v>
      </c>
      <c r="AO26">
        <v>0</v>
      </c>
      <c r="AP26">
        <v>0</v>
      </c>
      <c r="AQ26">
        <v>27.216000000000001</v>
      </c>
      <c r="AR26">
        <v>35.328000000000003</v>
      </c>
      <c r="AS26">
        <v>21.523199999999999</v>
      </c>
      <c r="AT26">
        <v>19.999967000000002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2100.4095620000003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551.12</v>
      </c>
      <c r="L27">
        <v>243.2834</v>
      </c>
      <c r="M27">
        <v>45</v>
      </c>
      <c r="N27">
        <v>118.125</v>
      </c>
      <c r="O27">
        <v>61.83</v>
      </c>
      <c r="P27">
        <v>125.58750000000001</v>
      </c>
      <c r="Q27">
        <v>9.0916999999999994</v>
      </c>
      <c r="R27">
        <v>36.534799999999997</v>
      </c>
      <c r="S27">
        <v>20.090499999999999</v>
      </c>
      <c r="T27">
        <v>0</v>
      </c>
      <c r="U27">
        <v>418.77</v>
      </c>
      <c r="V27">
        <v>20.73</v>
      </c>
      <c r="W27">
        <v>46.399079999999998</v>
      </c>
      <c r="X27">
        <v>147.515625</v>
      </c>
      <c r="Y27">
        <v>0</v>
      </c>
      <c r="Z27">
        <v>0</v>
      </c>
      <c r="AA27">
        <v>13.983000000000001</v>
      </c>
      <c r="AB27">
        <v>3.3325</v>
      </c>
      <c r="AC27">
        <v>0</v>
      </c>
      <c r="AD27">
        <v>0</v>
      </c>
      <c r="AE27">
        <v>1.9245000000000001</v>
      </c>
      <c r="AF27">
        <v>8.3810000000000002</v>
      </c>
      <c r="AG27">
        <v>43.253999999999998</v>
      </c>
      <c r="AH27">
        <v>23.390899999999998</v>
      </c>
      <c r="AI27">
        <v>0</v>
      </c>
      <c r="AJ27">
        <v>0</v>
      </c>
      <c r="AK27">
        <v>53.932499999999997</v>
      </c>
      <c r="AL27">
        <v>40.088999999999999</v>
      </c>
      <c r="AM27">
        <v>16.129300000000001</v>
      </c>
      <c r="AN27">
        <v>0.82259000000000004</v>
      </c>
      <c r="AO27">
        <v>0</v>
      </c>
      <c r="AP27">
        <v>0.89670000000000005</v>
      </c>
      <c r="AQ27">
        <v>27.216000000000001</v>
      </c>
      <c r="AR27">
        <v>35.328000000000003</v>
      </c>
      <c r="AS27">
        <v>26.904</v>
      </c>
      <c r="AT27">
        <v>19.999967000000002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2159.6615619999998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554.12</v>
      </c>
      <c r="L28">
        <v>243.2834</v>
      </c>
      <c r="M28">
        <v>45</v>
      </c>
      <c r="N28">
        <v>118.125</v>
      </c>
      <c r="O28">
        <v>61.83</v>
      </c>
      <c r="P28">
        <v>125.58750000000001</v>
      </c>
      <c r="Q28">
        <v>9.0916999999999994</v>
      </c>
      <c r="R28">
        <v>42.388815000000001</v>
      </c>
      <c r="S28">
        <v>20.090499999999999</v>
      </c>
      <c r="T28">
        <v>0</v>
      </c>
      <c r="U28">
        <v>418.77</v>
      </c>
      <c r="V28">
        <v>20.73</v>
      </c>
      <c r="W28">
        <v>46.399079999999998</v>
      </c>
      <c r="X28">
        <v>147.515625</v>
      </c>
      <c r="Y28">
        <v>0</v>
      </c>
      <c r="Z28">
        <v>0</v>
      </c>
      <c r="AA28">
        <v>14.061999999999999</v>
      </c>
      <c r="AB28">
        <v>13.17004</v>
      </c>
      <c r="AC28">
        <v>0</v>
      </c>
      <c r="AD28">
        <v>0</v>
      </c>
      <c r="AE28">
        <v>1.9245000000000001</v>
      </c>
      <c r="AF28">
        <v>16.762</v>
      </c>
      <c r="AG28">
        <v>43.253999999999998</v>
      </c>
      <c r="AH28">
        <v>46.781799999999997</v>
      </c>
      <c r="AI28">
        <v>0</v>
      </c>
      <c r="AJ28">
        <v>0</v>
      </c>
      <c r="AK28">
        <v>53.932499999999997</v>
      </c>
      <c r="AL28">
        <v>40.088999999999999</v>
      </c>
      <c r="AM28">
        <v>16.129300000000001</v>
      </c>
      <c r="AN28">
        <v>0.82259000000000004</v>
      </c>
      <c r="AO28">
        <v>0</v>
      </c>
      <c r="AP28">
        <v>0.89670000000000005</v>
      </c>
      <c r="AQ28">
        <v>40.823999999999998</v>
      </c>
      <c r="AR28">
        <v>35.328000000000003</v>
      </c>
      <c r="AS28">
        <v>26.904</v>
      </c>
      <c r="AT28">
        <v>19.999967000000002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2223.8120170000002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553.12</v>
      </c>
      <c r="L29">
        <v>243.2834</v>
      </c>
      <c r="M29">
        <v>45</v>
      </c>
      <c r="N29">
        <v>118.125</v>
      </c>
      <c r="O29">
        <v>61.83</v>
      </c>
      <c r="P29">
        <v>125.58750000000001</v>
      </c>
      <c r="Q29">
        <v>9.0916999999999994</v>
      </c>
      <c r="R29">
        <v>42.390099999999997</v>
      </c>
      <c r="S29">
        <v>20.090499999999999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0</v>
      </c>
      <c r="AA29">
        <v>27.571000000000002</v>
      </c>
      <c r="AB29">
        <v>13.17004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43.253999999999998</v>
      </c>
      <c r="AH29">
        <v>70.172700000000006</v>
      </c>
      <c r="AI29">
        <v>0</v>
      </c>
      <c r="AJ29">
        <v>0</v>
      </c>
      <c r="AK29">
        <v>53.932499999999997</v>
      </c>
      <c r="AL29">
        <v>40.088999999999999</v>
      </c>
      <c r="AM29">
        <v>16.129300000000001</v>
      </c>
      <c r="AN29">
        <v>0.82259000000000004</v>
      </c>
      <c r="AO29">
        <v>0</v>
      </c>
      <c r="AP29">
        <v>0.89670000000000005</v>
      </c>
      <c r="AQ29">
        <v>40.823999999999998</v>
      </c>
      <c r="AR29">
        <v>35.328000000000003</v>
      </c>
      <c r="AS29">
        <v>26.904</v>
      </c>
      <c r="AT29">
        <v>19.999967000000002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2291.8479539999998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555.12</v>
      </c>
      <c r="L30">
        <v>300.28339999999997</v>
      </c>
      <c r="M30">
        <v>45</v>
      </c>
      <c r="N30">
        <v>118.125</v>
      </c>
      <c r="O30">
        <v>61.83</v>
      </c>
      <c r="P30">
        <v>125.58750000000001</v>
      </c>
      <c r="Q30">
        <v>9.0916999999999994</v>
      </c>
      <c r="R30">
        <v>36.534799999999997</v>
      </c>
      <c r="S30">
        <v>20.090499999999999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35.496000000000002</v>
      </c>
      <c r="AG30">
        <v>43.253999999999998</v>
      </c>
      <c r="AH30">
        <v>93.563599999999994</v>
      </c>
      <c r="AI30">
        <v>0</v>
      </c>
      <c r="AJ30">
        <v>0</v>
      </c>
      <c r="AK30">
        <v>53.932499999999997</v>
      </c>
      <c r="AL30">
        <v>40.088999999999999</v>
      </c>
      <c r="AM30">
        <v>16.7958</v>
      </c>
      <c r="AN30">
        <v>0.82259000000000004</v>
      </c>
      <c r="AO30">
        <v>0</v>
      </c>
      <c r="AP30">
        <v>0.89670000000000005</v>
      </c>
      <c r="AQ30">
        <v>40.823999999999998</v>
      </c>
      <c r="AR30">
        <v>35.328000000000003</v>
      </c>
      <c r="AS30">
        <v>26.904</v>
      </c>
      <c r="AT30">
        <v>19.999967000000002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2473.0428739999993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601.01949999999999</v>
      </c>
      <c r="L31">
        <v>360.28339999999997</v>
      </c>
      <c r="M31">
        <v>45</v>
      </c>
      <c r="N31">
        <v>118.125</v>
      </c>
      <c r="O31">
        <v>61.83</v>
      </c>
      <c r="P31">
        <v>125.58750000000001</v>
      </c>
      <c r="Q31">
        <v>9.0916999999999994</v>
      </c>
      <c r="R31">
        <v>36.534799999999997</v>
      </c>
      <c r="S31">
        <v>20.090499999999999</v>
      </c>
      <c r="T31">
        <v>0</v>
      </c>
      <c r="U31">
        <v>418.77</v>
      </c>
      <c r="V31">
        <v>17.87</v>
      </c>
      <c r="W31">
        <v>46.399079999999998</v>
      </c>
      <c r="X31">
        <v>147.515625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43.253999999999998</v>
      </c>
      <c r="AH31">
        <v>93.563599999999994</v>
      </c>
      <c r="AI31">
        <v>0</v>
      </c>
      <c r="AJ31">
        <v>0</v>
      </c>
      <c r="AK31">
        <v>53.932499999999997</v>
      </c>
      <c r="AL31">
        <v>40.088999999999999</v>
      </c>
      <c r="AM31">
        <v>16.7958</v>
      </c>
      <c r="AN31">
        <v>0.82259000000000004</v>
      </c>
      <c r="AO31">
        <v>0</v>
      </c>
      <c r="AP31">
        <v>0.89670000000000005</v>
      </c>
      <c r="AQ31">
        <v>40.823999999999998</v>
      </c>
      <c r="AR31">
        <v>35.328000000000003</v>
      </c>
      <c r="AS31">
        <v>26.904</v>
      </c>
      <c r="AT31">
        <v>19.999967000000002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2587.1100819999997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671.78811199999996</v>
      </c>
      <c r="L32">
        <v>428.63944300000003</v>
      </c>
      <c r="M32">
        <v>45</v>
      </c>
      <c r="N32">
        <v>118.125</v>
      </c>
      <c r="O32">
        <v>61.83</v>
      </c>
      <c r="P32">
        <v>125.58750000000001</v>
      </c>
      <c r="Q32">
        <v>10.91</v>
      </c>
      <c r="R32">
        <v>42.390099999999997</v>
      </c>
      <c r="S32">
        <v>26.040825999999999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43.253999999999998</v>
      </c>
      <c r="AH32">
        <v>93.563599999999994</v>
      </c>
      <c r="AI32">
        <v>0</v>
      </c>
      <c r="AJ32">
        <v>0</v>
      </c>
      <c r="AK32">
        <v>53.932499999999997</v>
      </c>
      <c r="AL32">
        <v>40.088999999999999</v>
      </c>
      <c r="AM32">
        <v>16.7958</v>
      </c>
      <c r="AN32">
        <v>0.82259000000000004</v>
      </c>
      <c r="AO32">
        <v>0</v>
      </c>
      <c r="AP32">
        <v>0.89670000000000005</v>
      </c>
      <c r="AQ32">
        <v>40.823999999999998</v>
      </c>
      <c r="AR32">
        <v>35.328000000000003</v>
      </c>
      <c r="AS32">
        <v>26.904</v>
      </c>
      <c r="AT32">
        <v>19.999967000000002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2742.7186629999997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45</v>
      </c>
      <c r="N33">
        <v>118.125</v>
      </c>
      <c r="O33">
        <v>61.83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34.799309999999998</v>
      </c>
      <c r="X33">
        <v>147.515625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43.253999999999998</v>
      </c>
      <c r="AH33">
        <v>93.563599999999994</v>
      </c>
      <c r="AI33">
        <v>0</v>
      </c>
      <c r="AJ33">
        <v>0</v>
      </c>
      <c r="AK33">
        <v>53.932499999999997</v>
      </c>
      <c r="AL33">
        <v>40.088999999999999</v>
      </c>
      <c r="AM33">
        <v>16.7958</v>
      </c>
      <c r="AN33">
        <v>0.82259000000000004</v>
      </c>
      <c r="AO33">
        <v>0</v>
      </c>
      <c r="AP33">
        <v>6.0206999999999997</v>
      </c>
      <c r="AQ33">
        <v>40.823999999999998</v>
      </c>
      <c r="AR33">
        <v>35.328000000000003</v>
      </c>
      <c r="AS33">
        <v>26.904</v>
      </c>
      <c r="AT33">
        <v>19.999967000000002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2750.7896120000005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45</v>
      </c>
      <c r="N34">
        <v>118.125</v>
      </c>
      <c r="O34">
        <v>61.83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34.799309999999998</v>
      </c>
      <c r="X34">
        <v>147.515625</v>
      </c>
      <c r="Y34">
        <v>0</v>
      </c>
      <c r="Z34">
        <v>0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35.496000000000002</v>
      </c>
      <c r="AG34">
        <v>43.253999999999998</v>
      </c>
      <c r="AH34">
        <v>93.563599999999994</v>
      </c>
      <c r="AI34">
        <v>0</v>
      </c>
      <c r="AJ34">
        <v>0</v>
      </c>
      <c r="AK34">
        <v>53.932499999999997</v>
      </c>
      <c r="AL34">
        <v>40.088999999999999</v>
      </c>
      <c r="AM34">
        <v>16.7958</v>
      </c>
      <c r="AN34">
        <v>0.82259000000000004</v>
      </c>
      <c r="AO34">
        <v>0</v>
      </c>
      <c r="AP34">
        <v>6.0206999999999997</v>
      </c>
      <c r="AQ34">
        <v>40.823999999999998</v>
      </c>
      <c r="AR34">
        <v>35.328000000000003</v>
      </c>
      <c r="AS34">
        <v>26.904</v>
      </c>
      <c r="AT34">
        <v>19.999967000000002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2750.7896120000005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45</v>
      </c>
      <c r="N35">
        <v>118.125</v>
      </c>
      <c r="O35">
        <v>61.83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34.799309999999998</v>
      </c>
      <c r="X35">
        <v>147.515625</v>
      </c>
      <c r="Y35">
        <v>0</v>
      </c>
      <c r="Z35">
        <v>0</v>
      </c>
      <c r="AA35">
        <v>42.14808</v>
      </c>
      <c r="AB35">
        <v>39.510120000000001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43.253999999999998</v>
      </c>
      <c r="AH35">
        <v>93.563599999999994</v>
      </c>
      <c r="AI35">
        <v>0</v>
      </c>
      <c r="AJ35">
        <v>0</v>
      </c>
      <c r="AK35">
        <v>53.932499999999997</v>
      </c>
      <c r="AL35">
        <v>40.088999999999999</v>
      </c>
      <c r="AM35">
        <v>16.7958</v>
      </c>
      <c r="AN35">
        <v>0.82259000000000004</v>
      </c>
      <c r="AO35">
        <v>0</v>
      </c>
      <c r="AP35">
        <v>6.0206999999999997</v>
      </c>
      <c r="AQ35">
        <v>40.823999999999998</v>
      </c>
      <c r="AR35">
        <v>39.744</v>
      </c>
      <c r="AS35">
        <v>26.904</v>
      </c>
      <c r="AT35">
        <v>19.999967000000002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2746.0695760000008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45</v>
      </c>
      <c r="N36">
        <v>118.125</v>
      </c>
      <c r="O36">
        <v>61.83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34.799309999999998</v>
      </c>
      <c r="X36">
        <v>147.515625</v>
      </c>
      <c r="Y36">
        <v>0</v>
      </c>
      <c r="Z36">
        <v>0</v>
      </c>
      <c r="AA36">
        <v>26.07</v>
      </c>
      <c r="AB36">
        <v>26.34008</v>
      </c>
      <c r="AC36">
        <v>1.2734000000000001</v>
      </c>
      <c r="AD36">
        <v>9.1360360000000007</v>
      </c>
      <c r="AE36">
        <v>16.478852</v>
      </c>
      <c r="AF36">
        <v>17.748000000000001</v>
      </c>
      <c r="AG36">
        <v>43.253999999999998</v>
      </c>
      <c r="AH36">
        <v>83.335999999999999</v>
      </c>
      <c r="AI36">
        <v>0</v>
      </c>
      <c r="AJ36">
        <v>0</v>
      </c>
      <c r="AK36">
        <v>53.932499999999997</v>
      </c>
      <c r="AL36">
        <v>40.088999999999999</v>
      </c>
      <c r="AM36">
        <v>16.129300000000001</v>
      </c>
      <c r="AN36">
        <v>0.82259000000000004</v>
      </c>
      <c r="AO36">
        <v>0</v>
      </c>
      <c r="AP36">
        <v>6.0206999999999997</v>
      </c>
      <c r="AQ36">
        <v>40.823999999999998</v>
      </c>
      <c r="AR36">
        <v>39.744</v>
      </c>
      <c r="AS36">
        <v>26.904</v>
      </c>
      <c r="AT36">
        <v>19.999967000000002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2634.7750600000008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641.20849999999996</v>
      </c>
      <c r="L37">
        <v>435.435</v>
      </c>
      <c r="M37">
        <v>45</v>
      </c>
      <c r="N37">
        <v>118.125</v>
      </c>
      <c r="O37">
        <v>61.83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34.799309999999998</v>
      </c>
      <c r="X37">
        <v>147.515625</v>
      </c>
      <c r="Y37">
        <v>0</v>
      </c>
      <c r="Z37">
        <v>0</v>
      </c>
      <c r="AA37">
        <v>14.061999999999999</v>
      </c>
      <c r="AB37">
        <v>13.0634</v>
      </c>
      <c r="AC37">
        <v>0</v>
      </c>
      <c r="AD37">
        <v>7.9260000000000002</v>
      </c>
      <c r="AE37">
        <v>16.478852</v>
      </c>
      <c r="AF37">
        <v>8.3810000000000002</v>
      </c>
      <c r="AG37">
        <v>43.253999999999998</v>
      </c>
      <c r="AH37">
        <v>70.172700000000006</v>
      </c>
      <c r="AI37">
        <v>0</v>
      </c>
      <c r="AJ37">
        <v>0</v>
      </c>
      <c r="AK37">
        <v>53.932499999999997</v>
      </c>
      <c r="AL37">
        <v>40.088999999999999</v>
      </c>
      <c r="AM37">
        <v>16.129300000000001</v>
      </c>
      <c r="AN37">
        <v>0.82259000000000004</v>
      </c>
      <c r="AO37">
        <v>0</v>
      </c>
      <c r="AP37">
        <v>6.0206999999999997</v>
      </c>
      <c r="AQ37">
        <v>40.823999999999998</v>
      </c>
      <c r="AR37">
        <v>35.328000000000003</v>
      </c>
      <c r="AS37">
        <v>26.904</v>
      </c>
      <c r="AT37">
        <v>19.999967000000002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2542.0791440000003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605.20849999999996</v>
      </c>
      <c r="L38">
        <v>415.95260000000002</v>
      </c>
      <c r="M38">
        <v>45</v>
      </c>
      <c r="N38">
        <v>118.125</v>
      </c>
      <c r="O38">
        <v>61.83</v>
      </c>
      <c r="P38">
        <v>125.58750000000001</v>
      </c>
      <c r="Q38">
        <v>10.1389</v>
      </c>
      <c r="R38">
        <v>42.390099999999997</v>
      </c>
      <c r="S38">
        <v>23.687000000000001</v>
      </c>
      <c r="T38">
        <v>0</v>
      </c>
      <c r="U38">
        <v>418.77</v>
      </c>
      <c r="V38">
        <v>20.73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1.9245000000000001</v>
      </c>
      <c r="AF38">
        <v>8.3810000000000002</v>
      </c>
      <c r="AG38">
        <v>43.253999999999998</v>
      </c>
      <c r="AH38">
        <v>70.172700000000006</v>
      </c>
      <c r="AI38">
        <v>0</v>
      </c>
      <c r="AJ38">
        <v>0</v>
      </c>
      <c r="AK38">
        <v>53.932499999999997</v>
      </c>
      <c r="AL38">
        <v>40.088999999999999</v>
      </c>
      <c r="AM38">
        <v>16.129300000000001</v>
      </c>
      <c r="AN38">
        <v>0.82259000000000004</v>
      </c>
      <c r="AO38">
        <v>0</v>
      </c>
      <c r="AP38">
        <v>6.0206999999999997</v>
      </c>
      <c r="AQ38">
        <v>40.823999999999998</v>
      </c>
      <c r="AR38">
        <v>35.328000000000003</v>
      </c>
      <c r="AS38">
        <v>26.904</v>
      </c>
      <c r="AT38">
        <v>19.999967000000002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2433.5167920000004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605.20849999999996</v>
      </c>
      <c r="L39">
        <v>415.95260000000002</v>
      </c>
      <c r="M39">
        <v>45</v>
      </c>
      <c r="N39">
        <v>118.125</v>
      </c>
      <c r="O39">
        <v>61.83</v>
      </c>
      <c r="P39">
        <v>125.58750000000001</v>
      </c>
      <c r="Q39">
        <v>10.1389</v>
      </c>
      <c r="R39">
        <v>42.390099999999997</v>
      </c>
      <c r="S39">
        <v>23.687000000000001</v>
      </c>
      <c r="T39">
        <v>0</v>
      </c>
      <c r="U39">
        <v>418.77</v>
      </c>
      <c r="V39">
        <v>20.73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1.9245000000000001</v>
      </c>
      <c r="AF39">
        <v>8.3810000000000002</v>
      </c>
      <c r="AG39">
        <v>43.253999999999998</v>
      </c>
      <c r="AH39">
        <v>46.781799999999997</v>
      </c>
      <c r="AI39">
        <v>0</v>
      </c>
      <c r="AJ39">
        <v>0</v>
      </c>
      <c r="AK39">
        <v>53.932499999999997</v>
      </c>
      <c r="AL39">
        <v>40.088999999999999</v>
      </c>
      <c r="AM39">
        <v>16.129300000000001</v>
      </c>
      <c r="AN39">
        <v>0.82259000000000004</v>
      </c>
      <c r="AO39">
        <v>0</v>
      </c>
      <c r="AP39">
        <v>0.89670000000000005</v>
      </c>
      <c r="AQ39">
        <v>27.216000000000001</v>
      </c>
      <c r="AR39">
        <v>35.328000000000003</v>
      </c>
      <c r="AS39">
        <v>26.904</v>
      </c>
      <c r="AT39">
        <v>19.999967000000002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2391.3938920000001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605.20849999999996</v>
      </c>
      <c r="L40">
        <v>415.95260000000002</v>
      </c>
      <c r="M40">
        <v>45</v>
      </c>
      <c r="N40">
        <v>118.125</v>
      </c>
      <c r="O40">
        <v>61.83</v>
      </c>
      <c r="P40">
        <v>125.58750000000001</v>
      </c>
      <c r="Q40">
        <v>10.1389</v>
      </c>
      <c r="R40">
        <v>42.390099999999997</v>
      </c>
      <c r="S40">
        <v>23.687000000000001</v>
      </c>
      <c r="T40">
        <v>0</v>
      </c>
      <c r="U40">
        <v>418.77</v>
      </c>
      <c r="V40">
        <v>20.73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1.9245000000000001</v>
      </c>
      <c r="AF40">
        <v>8.3810000000000002</v>
      </c>
      <c r="AG40">
        <v>43.253999999999998</v>
      </c>
      <c r="AH40">
        <v>23.390899999999998</v>
      </c>
      <c r="AI40">
        <v>0</v>
      </c>
      <c r="AJ40">
        <v>0</v>
      </c>
      <c r="AK40">
        <v>53.932499999999997</v>
      </c>
      <c r="AL40">
        <v>40.088999999999999</v>
      </c>
      <c r="AM40">
        <v>16.129300000000001</v>
      </c>
      <c r="AN40">
        <v>0.82259000000000004</v>
      </c>
      <c r="AO40">
        <v>0</v>
      </c>
      <c r="AP40">
        <v>0.89670000000000005</v>
      </c>
      <c r="AQ40">
        <v>27.216000000000001</v>
      </c>
      <c r="AR40">
        <v>35.328000000000003</v>
      </c>
      <c r="AS40">
        <v>26.904</v>
      </c>
      <c r="AT40">
        <v>19.999967000000002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2368.0029919999997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605.20849999999996</v>
      </c>
      <c r="L41">
        <v>415.95260000000002</v>
      </c>
      <c r="M41">
        <v>45</v>
      </c>
      <c r="N41">
        <v>118.125</v>
      </c>
      <c r="O41">
        <v>61.83</v>
      </c>
      <c r="P41">
        <v>125.58750000000001</v>
      </c>
      <c r="Q41">
        <v>10.1389</v>
      </c>
      <c r="R41">
        <v>42.390099999999997</v>
      </c>
      <c r="S41">
        <v>23.687000000000001</v>
      </c>
      <c r="T41">
        <v>0</v>
      </c>
      <c r="U41">
        <v>418.77</v>
      </c>
      <c r="V41">
        <v>20.73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8.3810000000000002</v>
      </c>
      <c r="AG41">
        <v>43.253999999999998</v>
      </c>
      <c r="AH41">
        <v>19.9817</v>
      </c>
      <c r="AI41">
        <v>0</v>
      </c>
      <c r="AJ41">
        <v>0</v>
      </c>
      <c r="AK41">
        <v>53.932499999999997</v>
      </c>
      <c r="AL41">
        <v>40.088999999999999</v>
      </c>
      <c r="AM41">
        <v>16.129300000000001</v>
      </c>
      <c r="AN41">
        <v>0.82259000000000004</v>
      </c>
      <c r="AO41">
        <v>0</v>
      </c>
      <c r="AP41">
        <v>0.89670000000000005</v>
      </c>
      <c r="AQ41">
        <v>27.216000000000001</v>
      </c>
      <c r="AR41">
        <v>35.328000000000003</v>
      </c>
      <c r="AS41">
        <v>26.904</v>
      </c>
      <c r="AT41">
        <v>19.999967000000002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2364.5937919999997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605.20849999999996</v>
      </c>
      <c r="L42">
        <v>415.95260000000002</v>
      </c>
      <c r="M42">
        <v>45</v>
      </c>
      <c r="N42">
        <v>118.125</v>
      </c>
      <c r="O42">
        <v>61.83</v>
      </c>
      <c r="P42">
        <v>125.58750000000001</v>
      </c>
      <c r="Q42">
        <v>10.1389</v>
      </c>
      <c r="R42">
        <v>37.622999999999998</v>
      </c>
      <c r="S42">
        <v>23.687000000000001</v>
      </c>
      <c r="T42">
        <v>0</v>
      </c>
      <c r="U42">
        <v>418.77</v>
      </c>
      <c r="V42">
        <v>20.73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8.3810000000000002</v>
      </c>
      <c r="AG42">
        <v>43.253999999999998</v>
      </c>
      <c r="AH42">
        <v>0</v>
      </c>
      <c r="AI42">
        <v>0</v>
      </c>
      <c r="AJ42">
        <v>0</v>
      </c>
      <c r="AK42">
        <v>53.932499999999997</v>
      </c>
      <c r="AL42">
        <v>40.088999999999999</v>
      </c>
      <c r="AM42">
        <v>16.129300000000001</v>
      </c>
      <c r="AN42">
        <v>0.82259000000000004</v>
      </c>
      <c r="AO42">
        <v>0</v>
      </c>
      <c r="AP42">
        <v>0.89670000000000005</v>
      </c>
      <c r="AQ42">
        <v>27.216000000000001</v>
      </c>
      <c r="AR42">
        <v>35.328000000000003</v>
      </c>
      <c r="AS42">
        <v>26.904</v>
      </c>
      <c r="AT42">
        <v>19.999967000000002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2339.8449919999998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605.20849999999996</v>
      </c>
      <c r="L43">
        <v>415.95260000000002</v>
      </c>
      <c r="M43">
        <v>45</v>
      </c>
      <c r="N43">
        <v>118.125</v>
      </c>
      <c r="O43">
        <v>61.83</v>
      </c>
      <c r="P43">
        <v>125.58750000000001</v>
      </c>
      <c r="Q43">
        <v>10.1389</v>
      </c>
      <c r="R43">
        <v>37.622999999999998</v>
      </c>
      <c r="S43">
        <v>23.687000000000001</v>
      </c>
      <c r="T43">
        <v>0</v>
      </c>
      <c r="U43">
        <v>418.77</v>
      </c>
      <c r="V43">
        <v>20.73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8.3810000000000002</v>
      </c>
      <c r="AG43">
        <v>43.253999999999998</v>
      </c>
      <c r="AH43">
        <v>0</v>
      </c>
      <c r="AI43">
        <v>0</v>
      </c>
      <c r="AJ43">
        <v>0</v>
      </c>
      <c r="AK43">
        <v>53.932499999999997</v>
      </c>
      <c r="AL43">
        <v>40.088999999999999</v>
      </c>
      <c r="AM43">
        <v>16.129300000000001</v>
      </c>
      <c r="AN43">
        <v>0.82259000000000004</v>
      </c>
      <c r="AO43">
        <v>0</v>
      </c>
      <c r="AP43">
        <v>0.89670000000000005</v>
      </c>
      <c r="AQ43">
        <v>27.216000000000001</v>
      </c>
      <c r="AR43">
        <v>39.744</v>
      </c>
      <c r="AS43">
        <v>26.904</v>
      </c>
      <c r="AT43">
        <v>19.999967000000002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2344.260992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605.20849999999996</v>
      </c>
      <c r="L44">
        <v>415.95260000000002</v>
      </c>
      <c r="M44">
        <v>45</v>
      </c>
      <c r="N44">
        <v>118.125</v>
      </c>
      <c r="O44">
        <v>61.83</v>
      </c>
      <c r="P44">
        <v>125.58750000000001</v>
      </c>
      <c r="Q44">
        <v>10.1389</v>
      </c>
      <c r="R44">
        <v>37.622999999999998</v>
      </c>
      <c r="S44">
        <v>23.687000000000001</v>
      </c>
      <c r="T44">
        <v>0</v>
      </c>
      <c r="U44">
        <v>418.77</v>
      </c>
      <c r="V44">
        <v>20.73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8.3810000000000002</v>
      </c>
      <c r="AG44">
        <v>43.253999999999998</v>
      </c>
      <c r="AH44">
        <v>0</v>
      </c>
      <c r="AI44">
        <v>0</v>
      </c>
      <c r="AJ44">
        <v>0</v>
      </c>
      <c r="AK44">
        <v>53.932499999999997</v>
      </c>
      <c r="AL44">
        <v>40.088999999999999</v>
      </c>
      <c r="AM44">
        <v>16.129300000000001</v>
      </c>
      <c r="AN44">
        <v>0.82259000000000004</v>
      </c>
      <c r="AO44">
        <v>0</v>
      </c>
      <c r="AP44">
        <v>0.89670000000000005</v>
      </c>
      <c r="AQ44">
        <v>26.712</v>
      </c>
      <c r="AR44">
        <v>39.744</v>
      </c>
      <c r="AS44">
        <v>26.904</v>
      </c>
      <c r="AT44">
        <v>19.999967000000002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2343.7569920000001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605.20849999999996</v>
      </c>
      <c r="L45">
        <v>415.95260000000002</v>
      </c>
      <c r="M45">
        <v>45</v>
      </c>
      <c r="N45">
        <v>118.125</v>
      </c>
      <c r="O45">
        <v>61.83</v>
      </c>
      <c r="P45">
        <v>125.58750000000001</v>
      </c>
      <c r="Q45">
        <v>10.1389</v>
      </c>
      <c r="R45">
        <v>37.622999999999998</v>
      </c>
      <c r="S45">
        <v>23.687000000000001</v>
      </c>
      <c r="T45">
        <v>0</v>
      </c>
      <c r="U45">
        <v>418.77</v>
      </c>
      <c r="V45">
        <v>20.73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8.3810000000000002</v>
      </c>
      <c r="AG45">
        <v>43.253999999999998</v>
      </c>
      <c r="AH45">
        <v>0</v>
      </c>
      <c r="AI45">
        <v>0</v>
      </c>
      <c r="AJ45">
        <v>0</v>
      </c>
      <c r="AK45">
        <v>53.932499999999997</v>
      </c>
      <c r="AL45">
        <v>40.088999999999999</v>
      </c>
      <c r="AM45">
        <v>16.129300000000001</v>
      </c>
      <c r="AN45">
        <v>0.82259000000000004</v>
      </c>
      <c r="AO45">
        <v>0</v>
      </c>
      <c r="AP45">
        <v>0.25619999999999998</v>
      </c>
      <c r="AQ45">
        <v>13.608000000000001</v>
      </c>
      <c r="AR45">
        <v>35.328000000000003</v>
      </c>
      <c r="AS45">
        <v>26.904</v>
      </c>
      <c r="AT45">
        <v>18.743538000000001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2324.3400630000001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605.20849999999996</v>
      </c>
      <c r="L46">
        <v>400.28339999999997</v>
      </c>
      <c r="M46">
        <v>45</v>
      </c>
      <c r="N46">
        <v>118.125</v>
      </c>
      <c r="O46">
        <v>61.83</v>
      </c>
      <c r="P46">
        <v>125.58750000000001</v>
      </c>
      <c r="Q46">
        <v>10.1389</v>
      </c>
      <c r="R46">
        <v>37.622999999999998</v>
      </c>
      <c r="S46">
        <v>23.687000000000001</v>
      </c>
      <c r="T46">
        <v>0</v>
      </c>
      <c r="U46">
        <v>418.77</v>
      </c>
      <c r="V46">
        <v>20.73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8.3810000000000002</v>
      </c>
      <c r="AG46">
        <v>43.253999999999998</v>
      </c>
      <c r="AH46">
        <v>0</v>
      </c>
      <c r="AI46">
        <v>0</v>
      </c>
      <c r="AJ46">
        <v>0</v>
      </c>
      <c r="AK46">
        <v>53.932499999999997</v>
      </c>
      <c r="AL46">
        <v>40.088999999999999</v>
      </c>
      <c r="AM46">
        <v>16.129300000000001</v>
      </c>
      <c r="AN46">
        <v>0.82259000000000004</v>
      </c>
      <c r="AO46">
        <v>0</v>
      </c>
      <c r="AP46">
        <v>0.25619999999999998</v>
      </c>
      <c r="AQ46">
        <v>0</v>
      </c>
      <c r="AR46">
        <v>35.328000000000003</v>
      </c>
      <c r="AS46">
        <v>22.868400000000001</v>
      </c>
      <c r="AT46">
        <v>19.999967000000002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2292.283692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601.01949999999999</v>
      </c>
      <c r="L47">
        <v>405.28339999999997</v>
      </c>
      <c r="M47">
        <v>45</v>
      </c>
      <c r="N47">
        <v>118.125</v>
      </c>
      <c r="O47">
        <v>61.83</v>
      </c>
      <c r="P47">
        <v>125.58750000000001</v>
      </c>
      <c r="Q47">
        <v>10.1389</v>
      </c>
      <c r="R47">
        <v>37.622999999999998</v>
      </c>
      <c r="S47">
        <v>23.687000000000001</v>
      </c>
      <c r="T47">
        <v>0</v>
      </c>
      <c r="U47">
        <v>418.77</v>
      </c>
      <c r="V47">
        <v>20.73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8.3810000000000002</v>
      </c>
      <c r="AG47">
        <v>43.253999999999998</v>
      </c>
      <c r="AH47">
        <v>0</v>
      </c>
      <c r="AI47">
        <v>0</v>
      </c>
      <c r="AJ47">
        <v>0</v>
      </c>
      <c r="AK47">
        <v>53.932499999999997</v>
      </c>
      <c r="AL47">
        <v>40.088999999999999</v>
      </c>
      <c r="AM47">
        <v>16.129300000000001</v>
      </c>
      <c r="AN47">
        <v>0.82259000000000004</v>
      </c>
      <c r="AO47">
        <v>0</v>
      </c>
      <c r="AP47">
        <v>0.76859999999999995</v>
      </c>
      <c r="AQ47">
        <v>0</v>
      </c>
      <c r="AR47">
        <v>35.328000000000003</v>
      </c>
      <c r="AS47">
        <v>22.868400000000001</v>
      </c>
      <c r="AT47">
        <v>18.923356999999999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2292.5304819999997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601.01949999999999</v>
      </c>
      <c r="L48">
        <v>395.28339999999997</v>
      </c>
      <c r="M48">
        <v>45</v>
      </c>
      <c r="N48">
        <v>118.125</v>
      </c>
      <c r="O48">
        <v>61.83</v>
      </c>
      <c r="P48">
        <v>125.58750000000001</v>
      </c>
      <c r="Q48">
        <v>10.1389</v>
      </c>
      <c r="R48">
        <v>37.622999999999998</v>
      </c>
      <c r="S48">
        <v>23.687000000000001</v>
      </c>
      <c r="T48">
        <v>0</v>
      </c>
      <c r="U48">
        <v>418.77</v>
      </c>
      <c r="V48">
        <v>20.73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8.3810000000000002</v>
      </c>
      <c r="AG48">
        <v>43.253999999999998</v>
      </c>
      <c r="AH48">
        <v>0</v>
      </c>
      <c r="AI48">
        <v>0</v>
      </c>
      <c r="AJ48">
        <v>0</v>
      </c>
      <c r="AK48">
        <v>53.932499999999997</v>
      </c>
      <c r="AL48">
        <v>40.088999999999999</v>
      </c>
      <c r="AM48">
        <v>16.129300000000001</v>
      </c>
      <c r="AN48">
        <v>0.82259000000000004</v>
      </c>
      <c r="AO48">
        <v>0</v>
      </c>
      <c r="AP48">
        <v>0.76859999999999995</v>
      </c>
      <c r="AQ48">
        <v>0</v>
      </c>
      <c r="AR48">
        <v>39.744</v>
      </c>
      <c r="AS48">
        <v>22.868400000000001</v>
      </c>
      <c r="AT48">
        <v>19.506564000000001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2287.5296889999995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601.01949999999999</v>
      </c>
      <c r="L49">
        <v>395.28339999999997</v>
      </c>
      <c r="M49">
        <v>45</v>
      </c>
      <c r="N49">
        <v>118.125</v>
      </c>
      <c r="O49">
        <v>61.83</v>
      </c>
      <c r="P49">
        <v>125.58750000000001</v>
      </c>
      <c r="Q49">
        <v>10.1389</v>
      </c>
      <c r="R49">
        <v>37.622999999999998</v>
      </c>
      <c r="S49">
        <v>23.687000000000001</v>
      </c>
      <c r="T49">
        <v>0</v>
      </c>
      <c r="U49">
        <v>418.77</v>
      </c>
      <c r="V49">
        <v>20.73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43.253999999999998</v>
      </c>
      <c r="AH49">
        <v>0</v>
      </c>
      <c r="AI49">
        <v>0</v>
      </c>
      <c r="AJ49">
        <v>0</v>
      </c>
      <c r="AK49">
        <v>53.932499999999997</v>
      </c>
      <c r="AL49">
        <v>40.088999999999999</v>
      </c>
      <c r="AM49">
        <v>16.129300000000001</v>
      </c>
      <c r="AN49">
        <v>0.82259000000000004</v>
      </c>
      <c r="AO49">
        <v>0</v>
      </c>
      <c r="AP49">
        <v>0.76859999999999995</v>
      </c>
      <c r="AQ49">
        <v>0</v>
      </c>
      <c r="AR49">
        <v>39.744</v>
      </c>
      <c r="AS49">
        <v>22.868400000000001</v>
      </c>
      <c r="AT49">
        <v>17.832198999999999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2285.8553239999997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574.12</v>
      </c>
      <c r="L50">
        <v>363.28339999999997</v>
      </c>
      <c r="M50">
        <v>45</v>
      </c>
      <c r="N50">
        <v>118.125</v>
      </c>
      <c r="O50">
        <v>61.83</v>
      </c>
      <c r="P50">
        <v>125.58750000000001</v>
      </c>
      <c r="Q50">
        <v>10.1389</v>
      </c>
      <c r="R50">
        <v>37.622999999999998</v>
      </c>
      <c r="S50">
        <v>23.687000000000001</v>
      </c>
      <c r="T50">
        <v>0</v>
      </c>
      <c r="U50">
        <v>418.77</v>
      </c>
      <c r="V50">
        <v>20.73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43.253999999999998</v>
      </c>
      <c r="AH50">
        <v>0</v>
      </c>
      <c r="AI50">
        <v>0</v>
      </c>
      <c r="AJ50">
        <v>0</v>
      </c>
      <c r="AK50">
        <v>53.932499999999997</v>
      </c>
      <c r="AL50">
        <v>40.088999999999999</v>
      </c>
      <c r="AM50">
        <v>16.129300000000001</v>
      </c>
      <c r="AN50">
        <v>0.82259000000000004</v>
      </c>
      <c r="AO50">
        <v>0</v>
      </c>
      <c r="AP50">
        <v>0.76859999999999995</v>
      </c>
      <c r="AQ50">
        <v>0</v>
      </c>
      <c r="AR50">
        <v>35.328000000000003</v>
      </c>
      <c r="AS50">
        <v>22.868400000000001</v>
      </c>
      <c r="AT50">
        <v>19.004998000000001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2223.7126229999999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524.12</v>
      </c>
      <c r="L51">
        <v>343.28339999999997</v>
      </c>
      <c r="M51">
        <v>45</v>
      </c>
      <c r="N51">
        <v>118.125</v>
      </c>
      <c r="O51">
        <v>61.83</v>
      </c>
      <c r="P51">
        <v>125.58750000000001</v>
      </c>
      <c r="Q51">
        <v>10.1389</v>
      </c>
      <c r="R51">
        <v>37.622999999999998</v>
      </c>
      <c r="S51">
        <v>23.687000000000001</v>
      </c>
      <c r="T51">
        <v>0</v>
      </c>
      <c r="U51">
        <v>418.77</v>
      </c>
      <c r="V51">
        <v>20.73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43.253999999999998</v>
      </c>
      <c r="AH51">
        <v>0</v>
      </c>
      <c r="AI51">
        <v>0</v>
      </c>
      <c r="AJ51">
        <v>0</v>
      </c>
      <c r="AK51">
        <v>53.932499999999997</v>
      </c>
      <c r="AL51">
        <v>40.088999999999999</v>
      </c>
      <c r="AM51">
        <v>16.129300000000001</v>
      </c>
      <c r="AN51">
        <v>0.82259000000000004</v>
      </c>
      <c r="AO51">
        <v>0</v>
      </c>
      <c r="AP51">
        <v>0.76859999999999995</v>
      </c>
      <c r="AQ51">
        <v>0</v>
      </c>
      <c r="AR51">
        <v>24.288</v>
      </c>
      <c r="AS51">
        <v>22.868400000000001</v>
      </c>
      <c r="AT51">
        <v>19.999967000000002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2143.6675920000002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474.12</v>
      </c>
      <c r="L52">
        <v>332.28339999999997</v>
      </c>
      <c r="M52">
        <v>45</v>
      </c>
      <c r="N52">
        <v>118.125</v>
      </c>
      <c r="O52">
        <v>61.83</v>
      </c>
      <c r="P52">
        <v>125.58750000000001</v>
      </c>
      <c r="Q52">
        <v>10.1389</v>
      </c>
      <c r="R52">
        <v>37.622999999999998</v>
      </c>
      <c r="S52">
        <v>23.687000000000001</v>
      </c>
      <c r="T52">
        <v>0</v>
      </c>
      <c r="U52">
        <v>418.77</v>
      </c>
      <c r="V52">
        <v>20.73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13.17004</v>
      </c>
      <c r="AC52">
        <v>0</v>
      </c>
      <c r="AD52">
        <v>0</v>
      </c>
      <c r="AE52">
        <v>1.9245000000000001</v>
      </c>
      <c r="AF52">
        <v>8.3810000000000002</v>
      </c>
      <c r="AG52">
        <v>43.253999999999998</v>
      </c>
      <c r="AH52">
        <v>0</v>
      </c>
      <c r="AI52">
        <v>0</v>
      </c>
      <c r="AJ52">
        <v>0</v>
      </c>
      <c r="AK52">
        <v>53.932499999999997</v>
      </c>
      <c r="AL52">
        <v>40.088999999999999</v>
      </c>
      <c r="AM52">
        <v>16.129300000000001</v>
      </c>
      <c r="AN52">
        <v>0.82259000000000004</v>
      </c>
      <c r="AO52">
        <v>0</v>
      </c>
      <c r="AP52">
        <v>0.76859999999999995</v>
      </c>
      <c r="AQ52">
        <v>0</v>
      </c>
      <c r="AR52">
        <v>24.288</v>
      </c>
      <c r="AS52">
        <v>22.868400000000001</v>
      </c>
      <c r="AT52">
        <v>19.999967000000002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2095.8376319999998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424.12</v>
      </c>
      <c r="L53">
        <v>290.28339999999997</v>
      </c>
      <c r="M53">
        <v>45</v>
      </c>
      <c r="N53">
        <v>118.125</v>
      </c>
      <c r="O53">
        <v>61.83</v>
      </c>
      <c r="P53">
        <v>125.58750000000001</v>
      </c>
      <c r="Q53">
        <v>10.1389</v>
      </c>
      <c r="R53">
        <v>37.622999999999998</v>
      </c>
      <c r="S53">
        <v>23.687000000000001</v>
      </c>
      <c r="T53">
        <v>0</v>
      </c>
      <c r="U53">
        <v>418.77</v>
      </c>
      <c r="V53">
        <v>20.73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13.17004</v>
      </c>
      <c r="AC53">
        <v>0</v>
      </c>
      <c r="AD53">
        <v>0</v>
      </c>
      <c r="AE53">
        <v>1.9245000000000001</v>
      </c>
      <c r="AF53">
        <v>8.3810000000000002</v>
      </c>
      <c r="AG53">
        <v>43.253999999999998</v>
      </c>
      <c r="AH53">
        <v>0</v>
      </c>
      <c r="AI53">
        <v>0</v>
      </c>
      <c r="AJ53">
        <v>0</v>
      </c>
      <c r="AK53">
        <v>53.932499999999997</v>
      </c>
      <c r="AL53">
        <v>40.088999999999999</v>
      </c>
      <c r="AM53">
        <v>16.129300000000001</v>
      </c>
      <c r="AN53">
        <v>0.82259000000000004</v>
      </c>
      <c r="AO53">
        <v>0</v>
      </c>
      <c r="AP53">
        <v>0.76859999999999995</v>
      </c>
      <c r="AQ53">
        <v>0</v>
      </c>
      <c r="AR53">
        <v>30.911999999999999</v>
      </c>
      <c r="AS53">
        <v>22.868400000000001</v>
      </c>
      <c r="AT53">
        <v>19.999967000000002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2010.461632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374.12</v>
      </c>
      <c r="L54">
        <v>278</v>
      </c>
      <c r="M54">
        <v>45</v>
      </c>
      <c r="N54">
        <v>118.125</v>
      </c>
      <c r="O54">
        <v>61.83</v>
      </c>
      <c r="P54">
        <v>125.58750000000001</v>
      </c>
      <c r="Q54">
        <v>10.1389</v>
      </c>
      <c r="R54">
        <v>37.622999999999998</v>
      </c>
      <c r="S54">
        <v>15.5</v>
      </c>
      <c r="T54">
        <v>0</v>
      </c>
      <c r="U54">
        <v>418.77</v>
      </c>
      <c r="V54">
        <v>20.73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43.253999999999998</v>
      </c>
      <c r="AH54">
        <v>0</v>
      </c>
      <c r="AI54">
        <v>0</v>
      </c>
      <c r="AJ54">
        <v>0</v>
      </c>
      <c r="AK54">
        <v>53.932499999999997</v>
      </c>
      <c r="AL54">
        <v>40.088999999999999</v>
      </c>
      <c r="AM54">
        <v>16.129300000000001</v>
      </c>
      <c r="AN54">
        <v>0.82259000000000004</v>
      </c>
      <c r="AO54">
        <v>0</v>
      </c>
      <c r="AP54">
        <v>0.76859999999999995</v>
      </c>
      <c r="AQ54">
        <v>0</v>
      </c>
      <c r="AR54">
        <v>30.911999999999999</v>
      </c>
      <c r="AS54">
        <v>22.868400000000001</v>
      </c>
      <c r="AT54">
        <v>19.999967000000002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1926.8211920000003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374.12</v>
      </c>
      <c r="L55">
        <v>241</v>
      </c>
      <c r="M55">
        <v>45</v>
      </c>
      <c r="N55">
        <v>118.125</v>
      </c>
      <c r="O55">
        <v>61.83</v>
      </c>
      <c r="P55">
        <v>125.58750000000001</v>
      </c>
      <c r="Q55">
        <v>8.8195870000000003</v>
      </c>
      <c r="R55">
        <v>25.655573</v>
      </c>
      <c r="S55">
        <v>15.5</v>
      </c>
      <c r="T55">
        <v>0</v>
      </c>
      <c r="U55">
        <v>418.77</v>
      </c>
      <c r="V55">
        <v>17.87</v>
      </c>
      <c r="W55">
        <v>34.799309999999998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43.253999999999998</v>
      </c>
      <c r="AH55">
        <v>0</v>
      </c>
      <c r="AI55">
        <v>0</v>
      </c>
      <c r="AJ55">
        <v>0</v>
      </c>
      <c r="AK55">
        <v>53.932499999999997</v>
      </c>
      <c r="AL55">
        <v>26.145</v>
      </c>
      <c r="AM55">
        <v>16.129300000000001</v>
      </c>
      <c r="AN55">
        <v>0.82259000000000004</v>
      </c>
      <c r="AO55">
        <v>0</v>
      </c>
      <c r="AP55">
        <v>0.76859999999999995</v>
      </c>
      <c r="AQ55">
        <v>0</v>
      </c>
      <c r="AR55">
        <v>35.328000000000003</v>
      </c>
      <c r="AS55">
        <v>22.868400000000001</v>
      </c>
      <c r="AT55">
        <v>19.999967000000002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1863.8917269999999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374.12</v>
      </c>
      <c r="L56">
        <v>241</v>
      </c>
      <c r="M56">
        <v>45</v>
      </c>
      <c r="N56">
        <v>118.125</v>
      </c>
      <c r="O56">
        <v>61.83</v>
      </c>
      <c r="P56">
        <v>125.58750000000001</v>
      </c>
      <c r="Q56">
        <v>7.3</v>
      </c>
      <c r="R56">
        <v>25</v>
      </c>
      <c r="S56">
        <v>15.5</v>
      </c>
      <c r="T56">
        <v>0</v>
      </c>
      <c r="U56">
        <v>418.77</v>
      </c>
      <c r="V56">
        <v>13.7654</v>
      </c>
      <c r="W56">
        <v>30.805800000000001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43.253999999999998</v>
      </c>
      <c r="AH56">
        <v>0</v>
      </c>
      <c r="AI56">
        <v>0</v>
      </c>
      <c r="AJ56">
        <v>0</v>
      </c>
      <c r="AK56">
        <v>53.932499999999997</v>
      </c>
      <c r="AL56">
        <v>26.145</v>
      </c>
      <c r="AM56">
        <v>16.129300000000001</v>
      </c>
      <c r="AN56">
        <v>0.82259000000000004</v>
      </c>
      <c r="AO56">
        <v>0</v>
      </c>
      <c r="AP56">
        <v>0.76859999999999995</v>
      </c>
      <c r="AQ56">
        <v>0</v>
      </c>
      <c r="AR56">
        <v>35.328000000000003</v>
      </c>
      <c r="AS56">
        <v>22.868400000000001</v>
      </c>
      <c r="AT56">
        <v>19.999967000000002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1853.6184570000003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374.12</v>
      </c>
      <c r="L57">
        <v>241</v>
      </c>
      <c r="M57">
        <v>45</v>
      </c>
      <c r="N57">
        <v>118.125</v>
      </c>
      <c r="O57">
        <v>61.83</v>
      </c>
      <c r="P57">
        <v>125.58750000000001</v>
      </c>
      <c r="Q57">
        <v>7.3</v>
      </c>
      <c r="R57">
        <v>25</v>
      </c>
      <c r="S57">
        <v>15.5</v>
      </c>
      <c r="T57">
        <v>0</v>
      </c>
      <c r="U57">
        <v>418.77</v>
      </c>
      <c r="V57">
        <v>13.7654</v>
      </c>
      <c r="W57">
        <v>30.805800000000001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43.253999999999998</v>
      </c>
      <c r="AH57">
        <v>0</v>
      </c>
      <c r="AI57">
        <v>0</v>
      </c>
      <c r="AJ57">
        <v>0</v>
      </c>
      <c r="AK57">
        <v>53.932499999999997</v>
      </c>
      <c r="AL57">
        <v>26.145</v>
      </c>
      <c r="AM57">
        <v>16.129300000000001</v>
      </c>
      <c r="AN57">
        <v>0.82259000000000004</v>
      </c>
      <c r="AO57">
        <v>0</v>
      </c>
      <c r="AP57">
        <v>0.76859999999999995</v>
      </c>
      <c r="AQ57">
        <v>0</v>
      </c>
      <c r="AR57">
        <v>35.328000000000003</v>
      </c>
      <c r="AS57">
        <v>24.48264</v>
      </c>
      <c r="AT57">
        <v>19.999967000000002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1855.2326970000001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374.12</v>
      </c>
      <c r="L58">
        <v>241</v>
      </c>
      <c r="M58">
        <v>45</v>
      </c>
      <c r="N58">
        <v>118.125</v>
      </c>
      <c r="O58">
        <v>61.83</v>
      </c>
      <c r="P58">
        <v>125.58750000000001</v>
      </c>
      <c r="Q58">
        <v>7.3</v>
      </c>
      <c r="R58">
        <v>25</v>
      </c>
      <c r="S58">
        <v>15.5</v>
      </c>
      <c r="T58">
        <v>0</v>
      </c>
      <c r="U58">
        <v>418.77</v>
      </c>
      <c r="V58">
        <v>16.625399999999999</v>
      </c>
      <c r="W58">
        <v>30.805800000000001</v>
      </c>
      <c r="X58">
        <v>131.4701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43.253999999999998</v>
      </c>
      <c r="AH58">
        <v>0</v>
      </c>
      <c r="AI58">
        <v>0</v>
      </c>
      <c r="AJ58">
        <v>0</v>
      </c>
      <c r="AK58">
        <v>53.932499999999997</v>
      </c>
      <c r="AL58">
        <v>26.145</v>
      </c>
      <c r="AM58">
        <v>16.129300000000001</v>
      </c>
      <c r="AN58">
        <v>0.82259000000000004</v>
      </c>
      <c r="AO58">
        <v>0</v>
      </c>
      <c r="AP58">
        <v>0.76859999999999995</v>
      </c>
      <c r="AQ58">
        <v>0</v>
      </c>
      <c r="AR58">
        <v>35.328000000000003</v>
      </c>
      <c r="AS58">
        <v>24.48264</v>
      </c>
      <c r="AT58">
        <v>19.999967000000002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1842.3018970000001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374.12</v>
      </c>
      <c r="L59">
        <v>241</v>
      </c>
      <c r="M59">
        <v>45</v>
      </c>
      <c r="N59">
        <v>118.125</v>
      </c>
      <c r="O59">
        <v>61.83</v>
      </c>
      <c r="P59">
        <v>125.58750000000001</v>
      </c>
      <c r="Q59">
        <v>7.3</v>
      </c>
      <c r="R59">
        <v>25</v>
      </c>
      <c r="S59">
        <v>15.5</v>
      </c>
      <c r="T59">
        <v>0</v>
      </c>
      <c r="U59">
        <v>418.77</v>
      </c>
      <c r="V59">
        <v>17.125399999999999</v>
      </c>
      <c r="W59">
        <v>30.515799999999999</v>
      </c>
      <c r="X59">
        <v>120.4701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43.253999999999998</v>
      </c>
      <c r="AH59">
        <v>0</v>
      </c>
      <c r="AI59">
        <v>0</v>
      </c>
      <c r="AJ59">
        <v>0</v>
      </c>
      <c r="AK59">
        <v>53.932499999999997</v>
      </c>
      <c r="AL59">
        <v>26.145</v>
      </c>
      <c r="AM59">
        <v>16.129300000000001</v>
      </c>
      <c r="AN59">
        <v>0.82259000000000004</v>
      </c>
      <c r="AO59">
        <v>0</v>
      </c>
      <c r="AP59">
        <v>0.76859999999999995</v>
      </c>
      <c r="AQ59">
        <v>13.608000000000001</v>
      </c>
      <c r="AR59">
        <v>35.328000000000003</v>
      </c>
      <c r="AS59">
        <v>24.48264</v>
      </c>
      <c r="AT59">
        <v>19.999967000000002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1845.1198969999998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374.12</v>
      </c>
      <c r="L60">
        <v>241</v>
      </c>
      <c r="M60">
        <v>45</v>
      </c>
      <c r="N60">
        <v>118.125</v>
      </c>
      <c r="O60">
        <v>61.83</v>
      </c>
      <c r="P60">
        <v>125.58750000000001</v>
      </c>
      <c r="Q60">
        <v>7.3</v>
      </c>
      <c r="R60">
        <v>31.005299999999998</v>
      </c>
      <c r="S60">
        <v>15.5</v>
      </c>
      <c r="T60">
        <v>0</v>
      </c>
      <c r="U60">
        <v>418.77</v>
      </c>
      <c r="V60">
        <v>17.125399999999999</v>
      </c>
      <c r="W60">
        <v>30.515799999999999</v>
      </c>
      <c r="X60">
        <v>120.4701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43.253999999999998</v>
      </c>
      <c r="AH60">
        <v>0</v>
      </c>
      <c r="AI60">
        <v>0</v>
      </c>
      <c r="AJ60">
        <v>0</v>
      </c>
      <c r="AK60">
        <v>53.932499999999997</v>
      </c>
      <c r="AL60">
        <v>26.145</v>
      </c>
      <c r="AM60">
        <v>16.129300000000001</v>
      </c>
      <c r="AN60">
        <v>0.82259000000000004</v>
      </c>
      <c r="AO60">
        <v>0</v>
      </c>
      <c r="AP60">
        <v>0.76859999999999995</v>
      </c>
      <c r="AQ60">
        <v>13.608000000000001</v>
      </c>
      <c r="AR60">
        <v>35.328000000000003</v>
      </c>
      <c r="AS60">
        <v>24.48264</v>
      </c>
      <c r="AT60">
        <v>19.999967000000002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1851.1251969999996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374.12</v>
      </c>
      <c r="L61">
        <v>241</v>
      </c>
      <c r="M61">
        <v>57.893268999999997</v>
      </c>
      <c r="N61">
        <v>118.125</v>
      </c>
      <c r="O61">
        <v>61.83</v>
      </c>
      <c r="P61">
        <v>125.58750000000001</v>
      </c>
      <c r="Q61">
        <v>7.3</v>
      </c>
      <c r="R61">
        <v>31.005299999999998</v>
      </c>
      <c r="S61">
        <v>15.5</v>
      </c>
      <c r="T61">
        <v>0</v>
      </c>
      <c r="U61">
        <v>418.77</v>
      </c>
      <c r="V61">
        <v>17.125399999999999</v>
      </c>
      <c r="W61">
        <v>30.515799999999999</v>
      </c>
      <c r="X61">
        <v>120.4701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43.253999999999998</v>
      </c>
      <c r="AH61">
        <v>0</v>
      </c>
      <c r="AI61">
        <v>0</v>
      </c>
      <c r="AJ61">
        <v>0</v>
      </c>
      <c r="AK61">
        <v>53.932499999999997</v>
      </c>
      <c r="AL61">
        <v>26.145</v>
      </c>
      <c r="AM61">
        <v>16.129300000000001</v>
      </c>
      <c r="AN61">
        <v>0.82259000000000004</v>
      </c>
      <c r="AO61">
        <v>0</v>
      </c>
      <c r="AP61">
        <v>0.76859999999999995</v>
      </c>
      <c r="AQ61">
        <v>13.608000000000001</v>
      </c>
      <c r="AR61">
        <v>35.328000000000003</v>
      </c>
      <c r="AS61">
        <v>24.48264</v>
      </c>
      <c r="AT61">
        <v>19.999967000000002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1864.0184659999998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374.12</v>
      </c>
      <c r="L62">
        <v>241</v>
      </c>
      <c r="M62">
        <v>67</v>
      </c>
      <c r="N62">
        <v>118.125</v>
      </c>
      <c r="O62">
        <v>61.83</v>
      </c>
      <c r="P62">
        <v>125.58750000000001</v>
      </c>
      <c r="Q62">
        <v>8.3472000000000008</v>
      </c>
      <c r="R62">
        <v>31.005299999999998</v>
      </c>
      <c r="S62">
        <v>19.096499999999999</v>
      </c>
      <c r="T62">
        <v>0</v>
      </c>
      <c r="U62">
        <v>418.77</v>
      </c>
      <c r="V62">
        <v>17.125399999999999</v>
      </c>
      <c r="W62">
        <v>30.515799999999999</v>
      </c>
      <c r="X62">
        <v>120.4701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43.253999999999998</v>
      </c>
      <c r="AH62">
        <v>0</v>
      </c>
      <c r="AI62">
        <v>0</v>
      </c>
      <c r="AJ62">
        <v>0</v>
      </c>
      <c r="AK62">
        <v>53.932499999999997</v>
      </c>
      <c r="AL62">
        <v>26.145</v>
      </c>
      <c r="AM62">
        <v>16.129300000000001</v>
      </c>
      <c r="AN62">
        <v>0.82259000000000004</v>
      </c>
      <c r="AO62">
        <v>0</v>
      </c>
      <c r="AP62">
        <v>0.76859999999999995</v>
      </c>
      <c r="AQ62">
        <v>27.216000000000001</v>
      </c>
      <c r="AR62">
        <v>35.328000000000003</v>
      </c>
      <c r="AS62">
        <v>24.48264</v>
      </c>
      <c r="AT62">
        <v>19.999967000000002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1891.3768969999999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374.12</v>
      </c>
      <c r="L63">
        <v>241</v>
      </c>
      <c r="M63">
        <v>72</v>
      </c>
      <c r="N63">
        <v>118.125</v>
      </c>
      <c r="O63">
        <v>61.83</v>
      </c>
      <c r="P63">
        <v>125.58750000000001</v>
      </c>
      <c r="Q63">
        <v>8.3472000000000008</v>
      </c>
      <c r="R63">
        <v>31.005299999999998</v>
      </c>
      <c r="S63">
        <v>19.096499999999999</v>
      </c>
      <c r="T63">
        <v>0</v>
      </c>
      <c r="U63">
        <v>418.77</v>
      </c>
      <c r="V63">
        <v>17.125399999999999</v>
      </c>
      <c r="W63">
        <v>30.515799999999999</v>
      </c>
      <c r="X63">
        <v>120.4701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43.253999999999998</v>
      </c>
      <c r="AH63">
        <v>0</v>
      </c>
      <c r="AI63">
        <v>0</v>
      </c>
      <c r="AJ63">
        <v>0</v>
      </c>
      <c r="AK63">
        <v>53.932499999999997</v>
      </c>
      <c r="AL63">
        <v>26.145</v>
      </c>
      <c r="AM63">
        <v>16.129300000000001</v>
      </c>
      <c r="AN63">
        <v>0.82259000000000004</v>
      </c>
      <c r="AO63">
        <v>0</v>
      </c>
      <c r="AP63">
        <v>0.76859999999999995</v>
      </c>
      <c r="AQ63">
        <v>27.216000000000001</v>
      </c>
      <c r="AR63">
        <v>36.432000000000002</v>
      </c>
      <c r="AS63">
        <v>24.48264</v>
      </c>
      <c r="AT63">
        <v>19.999967000000002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1897.4808969999999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374.12</v>
      </c>
      <c r="L64">
        <v>241</v>
      </c>
      <c r="M64">
        <v>72</v>
      </c>
      <c r="N64">
        <v>118.125</v>
      </c>
      <c r="O64">
        <v>61.83</v>
      </c>
      <c r="P64">
        <v>125.58750000000001</v>
      </c>
      <c r="Q64">
        <v>8.3472000000000008</v>
      </c>
      <c r="R64">
        <v>31.005299999999998</v>
      </c>
      <c r="S64">
        <v>19.096499999999999</v>
      </c>
      <c r="T64">
        <v>0</v>
      </c>
      <c r="U64">
        <v>418.77</v>
      </c>
      <c r="V64">
        <v>17.125399999999999</v>
      </c>
      <c r="W64">
        <v>30.515799999999999</v>
      </c>
      <c r="X64">
        <v>120.4701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43.253999999999998</v>
      </c>
      <c r="AH64">
        <v>0</v>
      </c>
      <c r="AI64">
        <v>0</v>
      </c>
      <c r="AJ64">
        <v>0</v>
      </c>
      <c r="AK64">
        <v>53.932499999999997</v>
      </c>
      <c r="AL64">
        <v>26.145</v>
      </c>
      <c r="AM64">
        <v>16.129300000000001</v>
      </c>
      <c r="AN64">
        <v>0.82259000000000004</v>
      </c>
      <c r="AO64">
        <v>0</v>
      </c>
      <c r="AP64">
        <v>0.76859999999999995</v>
      </c>
      <c r="AQ64">
        <v>40.823999999999998</v>
      </c>
      <c r="AR64">
        <v>36.432000000000002</v>
      </c>
      <c r="AS64">
        <v>24.48264</v>
      </c>
      <c r="AT64">
        <v>19.999967000000002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1911.0888970000001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374.12</v>
      </c>
      <c r="L65">
        <v>268</v>
      </c>
      <c r="M65">
        <v>76.643407999999994</v>
      </c>
      <c r="N65">
        <v>118.125</v>
      </c>
      <c r="O65">
        <v>61.83</v>
      </c>
      <c r="P65">
        <v>125.58750000000001</v>
      </c>
      <c r="Q65">
        <v>8.3472000000000008</v>
      </c>
      <c r="R65">
        <v>31.005299999999998</v>
      </c>
      <c r="S65">
        <v>19.096499999999999</v>
      </c>
      <c r="T65">
        <v>0</v>
      </c>
      <c r="U65">
        <v>418.77</v>
      </c>
      <c r="V65">
        <v>17.125399999999999</v>
      </c>
      <c r="W65">
        <v>30.515799999999999</v>
      </c>
      <c r="X65">
        <v>120.4701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8.3810000000000002</v>
      </c>
      <c r="AG65">
        <v>43.253999999999998</v>
      </c>
      <c r="AH65">
        <v>0</v>
      </c>
      <c r="AI65">
        <v>0</v>
      </c>
      <c r="AJ65">
        <v>0</v>
      </c>
      <c r="AK65">
        <v>53.932499999999997</v>
      </c>
      <c r="AL65">
        <v>26.145</v>
      </c>
      <c r="AM65">
        <v>16.129300000000001</v>
      </c>
      <c r="AN65">
        <v>0.82259000000000004</v>
      </c>
      <c r="AO65">
        <v>0</v>
      </c>
      <c r="AP65">
        <v>0.76859999999999995</v>
      </c>
      <c r="AQ65">
        <v>40.823999999999998</v>
      </c>
      <c r="AR65">
        <v>37.536000000000001</v>
      </c>
      <c r="AS65">
        <v>24.48264</v>
      </c>
      <c r="AT65">
        <v>19.999967000000002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1943.836305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374.12</v>
      </c>
      <c r="L66">
        <v>241</v>
      </c>
      <c r="M66">
        <v>81.876221999999999</v>
      </c>
      <c r="N66">
        <v>118.125</v>
      </c>
      <c r="O66">
        <v>61.83</v>
      </c>
      <c r="P66">
        <v>125.58750000000001</v>
      </c>
      <c r="Q66">
        <v>8.3472000000000008</v>
      </c>
      <c r="R66">
        <v>31.005299999999998</v>
      </c>
      <c r="S66">
        <v>19.096499999999999</v>
      </c>
      <c r="T66">
        <v>0</v>
      </c>
      <c r="U66">
        <v>418.77</v>
      </c>
      <c r="V66">
        <v>17.125399999999999</v>
      </c>
      <c r="W66">
        <v>30.515799999999999</v>
      </c>
      <c r="X66">
        <v>120.4701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8.3810000000000002</v>
      </c>
      <c r="AG66">
        <v>43.253999999999998</v>
      </c>
      <c r="AH66">
        <v>0</v>
      </c>
      <c r="AI66">
        <v>0</v>
      </c>
      <c r="AJ66">
        <v>0</v>
      </c>
      <c r="AK66">
        <v>53.932499999999997</v>
      </c>
      <c r="AL66">
        <v>26.145</v>
      </c>
      <c r="AM66">
        <v>16.129300000000001</v>
      </c>
      <c r="AN66">
        <v>0.82259000000000004</v>
      </c>
      <c r="AO66">
        <v>0</v>
      </c>
      <c r="AP66">
        <v>0.76859999999999995</v>
      </c>
      <c r="AQ66">
        <v>40.823999999999998</v>
      </c>
      <c r="AR66">
        <v>37.536000000000001</v>
      </c>
      <c r="AS66">
        <v>24.48264</v>
      </c>
      <c r="AT66">
        <v>19.999967000000002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1922.069119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379.12</v>
      </c>
      <c r="L67">
        <v>241</v>
      </c>
      <c r="M67">
        <v>82</v>
      </c>
      <c r="N67">
        <v>118.125</v>
      </c>
      <c r="O67">
        <v>61.83</v>
      </c>
      <c r="P67">
        <v>125.58750000000001</v>
      </c>
      <c r="Q67">
        <v>8.3472000000000008</v>
      </c>
      <c r="R67">
        <v>31.005299999999998</v>
      </c>
      <c r="S67">
        <v>19.096499999999999</v>
      </c>
      <c r="T67">
        <v>0</v>
      </c>
      <c r="U67">
        <v>418.77</v>
      </c>
      <c r="V67">
        <v>17.125399999999999</v>
      </c>
      <c r="W67">
        <v>30.515799999999999</v>
      </c>
      <c r="X67">
        <v>120.4701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8.3810000000000002</v>
      </c>
      <c r="AG67">
        <v>43.253999999999998</v>
      </c>
      <c r="AH67">
        <v>0</v>
      </c>
      <c r="AI67">
        <v>0</v>
      </c>
      <c r="AJ67">
        <v>0</v>
      </c>
      <c r="AK67">
        <v>53.932499999999997</v>
      </c>
      <c r="AL67">
        <v>26.145</v>
      </c>
      <c r="AM67">
        <v>16.129300000000001</v>
      </c>
      <c r="AN67">
        <v>0.82259000000000004</v>
      </c>
      <c r="AO67">
        <v>0</v>
      </c>
      <c r="AP67">
        <v>0.76859999999999995</v>
      </c>
      <c r="AQ67">
        <v>40.823999999999998</v>
      </c>
      <c r="AR67">
        <v>40.847999999999999</v>
      </c>
      <c r="AS67">
        <v>24.48264</v>
      </c>
      <c r="AT67">
        <v>19.999967000000002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1930.504897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379.12</v>
      </c>
      <c r="L68">
        <v>243.2834</v>
      </c>
      <c r="M68">
        <v>87</v>
      </c>
      <c r="N68">
        <v>118.125</v>
      </c>
      <c r="O68">
        <v>61.83</v>
      </c>
      <c r="P68">
        <v>125.58750000000001</v>
      </c>
      <c r="Q68">
        <v>10.1389</v>
      </c>
      <c r="R68">
        <v>37.622999999999998</v>
      </c>
      <c r="S68">
        <v>23.687000000000001</v>
      </c>
      <c r="T68">
        <v>0</v>
      </c>
      <c r="U68">
        <v>418.77</v>
      </c>
      <c r="V68">
        <v>20.73</v>
      </c>
      <c r="W68">
        <v>34.799309999999998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8.3810000000000002</v>
      </c>
      <c r="AG68">
        <v>43.253999999999998</v>
      </c>
      <c r="AH68">
        <v>0</v>
      </c>
      <c r="AI68">
        <v>0</v>
      </c>
      <c r="AJ68">
        <v>0</v>
      </c>
      <c r="AK68">
        <v>53.932499999999997</v>
      </c>
      <c r="AL68">
        <v>26.145</v>
      </c>
      <c r="AM68">
        <v>15.7294</v>
      </c>
      <c r="AN68">
        <v>0.82259000000000004</v>
      </c>
      <c r="AO68">
        <v>0</v>
      </c>
      <c r="AP68">
        <v>0.76859999999999995</v>
      </c>
      <c r="AQ68">
        <v>40.823999999999998</v>
      </c>
      <c r="AR68">
        <v>40.847999999999999</v>
      </c>
      <c r="AS68">
        <v>24.48264</v>
      </c>
      <c r="AT68">
        <v>19.999967000000002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1985.0672070000001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379.12</v>
      </c>
      <c r="L69">
        <v>243.2834</v>
      </c>
      <c r="M69">
        <v>89.540284999999997</v>
      </c>
      <c r="N69">
        <v>118.125</v>
      </c>
      <c r="O69">
        <v>61.83</v>
      </c>
      <c r="P69">
        <v>125.58750000000001</v>
      </c>
      <c r="Q69">
        <v>10.1389</v>
      </c>
      <c r="R69">
        <v>42.390099999999997</v>
      </c>
      <c r="S69">
        <v>23.687000000000001</v>
      </c>
      <c r="T69">
        <v>0</v>
      </c>
      <c r="U69">
        <v>418.77</v>
      </c>
      <c r="V69">
        <v>20.73</v>
      </c>
      <c r="W69">
        <v>34.799309999999998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8.3810000000000002</v>
      </c>
      <c r="AG69">
        <v>43.253999999999998</v>
      </c>
      <c r="AH69">
        <v>22.728000000000002</v>
      </c>
      <c r="AI69">
        <v>0</v>
      </c>
      <c r="AJ69">
        <v>0</v>
      </c>
      <c r="AK69">
        <v>53.932499999999997</v>
      </c>
      <c r="AL69">
        <v>26.145</v>
      </c>
      <c r="AM69">
        <v>15.7294</v>
      </c>
      <c r="AN69">
        <v>0.82259000000000004</v>
      </c>
      <c r="AO69">
        <v>0</v>
      </c>
      <c r="AP69">
        <v>0.76859999999999995</v>
      </c>
      <c r="AQ69">
        <v>40.823999999999998</v>
      </c>
      <c r="AR69">
        <v>40.847999999999999</v>
      </c>
      <c r="AS69">
        <v>24.48264</v>
      </c>
      <c r="AT69">
        <v>19.999967000000002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2015.1025920000002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379.12</v>
      </c>
      <c r="L70">
        <v>243.2834</v>
      </c>
      <c r="M70">
        <v>92</v>
      </c>
      <c r="N70">
        <v>118.125</v>
      </c>
      <c r="O70">
        <v>61.83</v>
      </c>
      <c r="P70">
        <v>125.58750000000001</v>
      </c>
      <c r="Q70">
        <v>10.1389</v>
      </c>
      <c r="R70">
        <v>42.390099999999997</v>
      </c>
      <c r="S70">
        <v>23.687000000000001</v>
      </c>
      <c r="T70">
        <v>0</v>
      </c>
      <c r="U70">
        <v>418.77</v>
      </c>
      <c r="V70">
        <v>20.73</v>
      </c>
      <c r="W70">
        <v>34.799309999999998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8.3810000000000002</v>
      </c>
      <c r="AG70">
        <v>43.253999999999998</v>
      </c>
      <c r="AH70">
        <v>41.667999999999999</v>
      </c>
      <c r="AI70">
        <v>0</v>
      </c>
      <c r="AJ70">
        <v>0</v>
      </c>
      <c r="AK70">
        <v>53.932499999999997</v>
      </c>
      <c r="AL70">
        <v>26.145</v>
      </c>
      <c r="AM70">
        <v>15.7294</v>
      </c>
      <c r="AN70">
        <v>0.82259000000000004</v>
      </c>
      <c r="AO70">
        <v>0</v>
      </c>
      <c r="AP70">
        <v>0.76859999999999995</v>
      </c>
      <c r="AQ70">
        <v>40.823999999999998</v>
      </c>
      <c r="AR70">
        <v>36.432000000000002</v>
      </c>
      <c r="AS70">
        <v>24.48264</v>
      </c>
      <c r="AT70">
        <v>19.999967000000002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2032.086307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449.40197599999999</v>
      </c>
      <c r="L71">
        <v>297.28339999999997</v>
      </c>
      <c r="M71">
        <v>92</v>
      </c>
      <c r="N71">
        <v>118.125</v>
      </c>
      <c r="O71">
        <v>61.83</v>
      </c>
      <c r="P71">
        <v>125.58750000000001</v>
      </c>
      <c r="Q71">
        <v>10.1389</v>
      </c>
      <c r="R71">
        <v>42.390099999999997</v>
      </c>
      <c r="S71">
        <v>23.687000000000001</v>
      </c>
      <c r="T71">
        <v>0</v>
      </c>
      <c r="U71">
        <v>418.77</v>
      </c>
      <c r="V71">
        <v>20.73</v>
      </c>
      <c r="W71">
        <v>34.799309999999998</v>
      </c>
      <c r="X71">
        <v>147.26089999999999</v>
      </c>
      <c r="Y71">
        <v>0</v>
      </c>
      <c r="Z71">
        <v>0</v>
      </c>
      <c r="AA71">
        <v>14.061999999999999</v>
      </c>
      <c r="AB71">
        <v>3.3325</v>
      </c>
      <c r="AC71">
        <v>0</v>
      </c>
      <c r="AD71">
        <v>0</v>
      </c>
      <c r="AE71">
        <v>1.9245000000000001</v>
      </c>
      <c r="AF71">
        <v>16.762</v>
      </c>
      <c r="AG71">
        <v>43.253999999999998</v>
      </c>
      <c r="AH71">
        <v>70.078000000000003</v>
      </c>
      <c r="AI71">
        <v>0</v>
      </c>
      <c r="AJ71">
        <v>0</v>
      </c>
      <c r="AK71">
        <v>53.932499999999997</v>
      </c>
      <c r="AL71">
        <v>26.145</v>
      </c>
      <c r="AM71">
        <v>15.7294</v>
      </c>
      <c r="AN71">
        <v>0.82259000000000004</v>
      </c>
      <c r="AO71">
        <v>0</v>
      </c>
      <c r="AP71">
        <v>0.76859999999999995</v>
      </c>
      <c r="AQ71">
        <v>40.823999999999998</v>
      </c>
      <c r="AR71">
        <v>36.432000000000002</v>
      </c>
      <c r="AS71">
        <v>24.48264</v>
      </c>
      <c r="AT71">
        <v>19.999967000000002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2210.5537830000003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524.12</v>
      </c>
      <c r="L72">
        <v>307.28339999999997</v>
      </c>
      <c r="M72">
        <v>92</v>
      </c>
      <c r="N72">
        <v>118.125</v>
      </c>
      <c r="O72">
        <v>61.83</v>
      </c>
      <c r="P72">
        <v>125.58750000000001</v>
      </c>
      <c r="Q72">
        <v>10.1389</v>
      </c>
      <c r="R72">
        <v>42.390099999999997</v>
      </c>
      <c r="S72">
        <v>23.687000000000001</v>
      </c>
      <c r="T72">
        <v>0</v>
      </c>
      <c r="U72">
        <v>418.77</v>
      </c>
      <c r="V72">
        <v>20.73</v>
      </c>
      <c r="W72">
        <v>34.799309999999998</v>
      </c>
      <c r="X72">
        <v>147.26089999999999</v>
      </c>
      <c r="Y72">
        <v>0</v>
      </c>
      <c r="Z72">
        <v>0</v>
      </c>
      <c r="AA72">
        <v>14.061999999999999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43.253999999999998</v>
      </c>
      <c r="AH72">
        <v>93.563599999999994</v>
      </c>
      <c r="AI72">
        <v>0</v>
      </c>
      <c r="AJ72">
        <v>0</v>
      </c>
      <c r="AK72">
        <v>53.932499999999997</v>
      </c>
      <c r="AL72">
        <v>26.145</v>
      </c>
      <c r="AM72">
        <v>15.7294</v>
      </c>
      <c r="AN72">
        <v>0.82259000000000004</v>
      </c>
      <c r="AO72">
        <v>0</v>
      </c>
      <c r="AP72">
        <v>0.76859999999999995</v>
      </c>
      <c r="AQ72">
        <v>40.823999999999998</v>
      </c>
      <c r="AR72">
        <v>36.432000000000002</v>
      </c>
      <c r="AS72">
        <v>24.48264</v>
      </c>
      <c r="AT72">
        <v>19.999967000000002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2361.9397350000004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601.01949999999999</v>
      </c>
      <c r="L73">
        <v>260.28339999999997</v>
      </c>
      <c r="M73">
        <v>92</v>
      </c>
      <c r="N73">
        <v>118.125</v>
      </c>
      <c r="O73">
        <v>61.83</v>
      </c>
      <c r="P73">
        <v>125.58750000000001</v>
      </c>
      <c r="Q73">
        <v>10.1389</v>
      </c>
      <c r="R73">
        <v>42.390099999999997</v>
      </c>
      <c r="S73">
        <v>23.687000000000001</v>
      </c>
      <c r="T73">
        <v>0</v>
      </c>
      <c r="U73">
        <v>418.77</v>
      </c>
      <c r="V73">
        <v>20.73</v>
      </c>
      <c r="W73">
        <v>34.799309999999998</v>
      </c>
      <c r="X73">
        <v>147.26089999999999</v>
      </c>
      <c r="Y73">
        <v>0</v>
      </c>
      <c r="Z73">
        <v>0</v>
      </c>
      <c r="AA73">
        <v>42.106999999999999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43.253999999999998</v>
      </c>
      <c r="AH73">
        <v>113.64</v>
      </c>
      <c r="AI73">
        <v>0</v>
      </c>
      <c r="AJ73">
        <v>0</v>
      </c>
      <c r="AK73">
        <v>53.932499999999997</v>
      </c>
      <c r="AL73">
        <v>56.356999999999999</v>
      </c>
      <c r="AM73">
        <v>16.7958</v>
      </c>
      <c r="AN73">
        <v>0.82259000000000004</v>
      </c>
      <c r="AO73">
        <v>0</v>
      </c>
      <c r="AP73">
        <v>0</v>
      </c>
      <c r="AQ73">
        <v>40.823999999999998</v>
      </c>
      <c r="AR73">
        <v>36.432000000000002</v>
      </c>
      <c r="AS73">
        <v>24.48264</v>
      </c>
      <c r="AT73">
        <v>19.999967000000002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2560.5678109999999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601.01949999999999</v>
      </c>
      <c r="L74">
        <v>288.28339999999997</v>
      </c>
      <c r="M74">
        <v>92</v>
      </c>
      <c r="N74">
        <v>118.125</v>
      </c>
      <c r="O74">
        <v>61.83</v>
      </c>
      <c r="P74">
        <v>125.58750000000001</v>
      </c>
      <c r="Q74">
        <v>10.1389</v>
      </c>
      <c r="R74">
        <v>42.390099999999997</v>
      </c>
      <c r="S74">
        <v>23.687000000000001</v>
      </c>
      <c r="T74">
        <v>0</v>
      </c>
      <c r="U74">
        <v>418.77</v>
      </c>
      <c r="V74">
        <v>20.73</v>
      </c>
      <c r="W74">
        <v>34.799309999999998</v>
      </c>
      <c r="X74">
        <v>147.26089999999999</v>
      </c>
      <c r="Y74">
        <v>0</v>
      </c>
      <c r="Z74">
        <v>0</v>
      </c>
      <c r="AA74">
        <v>42.106999999999999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35.496000000000002</v>
      </c>
      <c r="AG74">
        <v>43.253999999999998</v>
      </c>
      <c r="AH74">
        <v>116.9545</v>
      </c>
      <c r="AI74">
        <v>0</v>
      </c>
      <c r="AJ74">
        <v>0</v>
      </c>
      <c r="AK74">
        <v>53.932499999999997</v>
      </c>
      <c r="AL74">
        <v>56.356999999999999</v>
      </c>
      <c r="AM74">
        <v>16.7958</v>
      </c>
      <c r="AN74">
        <v>0.82259000000000004</v>
      </c>
      <c r="AO74">
        <v>0</v>
      </c>
      <c r="AP74">
        <v>0</v>
      </c>
      <c r="AQ74">
        <v>40.823999999999998</v>
      </c>
      <c r="AR74">
        <v>40.847999999999999</v>
      </c>
      <c r="AS74">
        <v>24.48264</v>
      </c>
      <c r="AT74">
        <v>19.999967000000002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2605.4343470000003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544.12</v>
      </c>
      <c r="L75">
        <v>290.28339999999997</v>
      </c>
      <c r="M75">
        <v>92</v>
      </c>
      <c r="N75">
        <v>118.125</v>
      </c>
      <c r="O75">
        <v>61.83</v>
      </c>
      <c r="P75">
        <v>125.58750000000001</v>
      </c>
      <c r="Q75">
        <v>10.1389</v>
      </c>
      <c r="R75">
        <v>42.390099999999997</v>
      </c>
      <c r="S75">
        <v>23.687000000000001</v>
      </c>
      <c r="T75">
        <v>0</v>
      </c>
      <c r="U75">
        <v>418.77</v>
      </c>
      <c r="V75">
        <v>20.73</v>
      </c>
      <c r="W75">
        <v>34.799309999999998</v>
      </c>
      <c r="X75">
        <v>147.26089999999999</v>
      </c>
      <c r="Y75">
        <v>0</v>
      </c>
      <c r="Z75">
        <v>0</v>
      </c>
      <c r="AA75">
        <v>42.106999999999999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35.496000000000002</v>
      </c>
      <c r="AG75">
        <v>43.253999999999998</v>
      </c>
      <c r="AH75">
        <v>116.9545</v>
      </c>
      <c r="AI75">
        <v>0</v>
      </c>
      <c r="AJ75">
        <v>0</v>
      </c>
      <c r="AK75">
        <v>53.932499999999997</v>
      </c>
      <c r="AL75">
        <v>56.356999999999999</v>
      </c>
      <c r="AM75">
        <v>16.7958</v>
      </c>
      <c r="AN75">
        <v>0.82259000000000004</v>
      </c>
      <c r="AO75">
        <v>0</v>
      </c>
      <c r="AP75">
        <v>0</v>
      </c>
      <c r="AQ75">
        <v>40.823999999999998</v>
      </c>
      <c r="AR75">
        <v>40.847999999999999</v>
      </c>
      <c r="AS75">
        <v>24.48264</v>
      </c>
      <c r="AT75">
        <v>19.999967000000002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2550.5348469999999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498.12</v>
      </c>
      <c r="L76">
        <v>340.28339999999997</v>
      </c>
      <c r="M76">
        <v>92</v>
      </c>
      <c r="N76">
        <v>118.125</v>
      </c>
      <c r="O76">
        <v>61.83</v>
      </c>
      <c r="P76">
        <v>125.58750000000001</v>
      </c>
      <c r="Q76">
        <v>9.0916999999999994</v>
      </c>
      <c r="R76">
        <v>42.390099999999997</v>
      </c>
      <c r="S76">
        <v>20.090499999999999</v>
      </c>
      <c r="T76">
        <v>0</v>
      </c>
      <c r="U76">
        <v>418.77</v>
      </c>
      <c r="V76">
        <v>20.73</v>
      </c>
      <c r="W76">
        <v>34.799309999999998</v>
      </c>
      <c r="X76">
        <v>147.26089999999999</v>
      </c>
      <c r="Y76">
        <v>0</v>
      </c>
      <c r="Z76">
        <v>0</v>
      </c>
      <c r="AA76">
        <v>42.106999999999999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35.496000000000002</v>
      </c>
      <c r="AG76">
        <v>43.253999999999998</v>
      </c>
      <c r="AH76">
        <v>116.9545</v>
      </c>
      <c r="AI76">
        <v>0</v>
      </c>
      <c r="AJ76">
        <v>0</v>
      </c>
      <c r="AK76">
        <v>53.932499999999997</v>
      </c>
      <c r="AL76">
        <v>56.356999999999999</v>
      </c>
      <c r="AM76">
        <v>16.7958</v>
      </c>
      <c r="AN76">
        <v>0.82259000000000004</v>
      </c>
      <c r="AO76">
        <v>0</v>
      </c>
      <c r="AP76">
        <v>0</v>
      </c>
      <c r="AQ76">
        <v>40.823999999999998</v>
      </c>
      <c r="AR76">
        <v>40.847999999999999</v>
      </c>
      <c r="AS76">
        <v>24.48264</v>
      </c>
      <c r="AT76">
        <v>19.999967000000002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2549.8911469999998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502.30900000000003</v>
      </c>
      <c r="L77">
        <v>419.030843</v>
      </c>
      <c r="M77">
        <v>92</v>
      </c>
      <c r="N77">
        <v>118.125</v>
      </c>
      <c r="O77">
        <v>61.83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147.26089999999999</v>
      </c>
      <c r="Y77">
        <v>0</v>
      </c>
      <c r="Z77">
        <v>0</v>
      </c>
      <c r="AA77">
        <v>42.106999999999999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35.496000000000002</v>
      </c>
      <c r="AG77">
        <v>43.253999999999998</v>
      </c>
      <c r="AH77">
        <v>116.9545</v>
      </c>
      <c r="AI77">
        <v>0</v>
      </c>
      <c r="AJ77">
        <v>0</v>
      </c>
      <c r="AK77">
        <v>53.932499999999997</v>
      </c>
      <c r="AL77">
        <v>56.356999999999999</v>
      </c>
      <c r="AM77">
        <v>16.7958</v>
      </c>
      <c r="AN77">
        <v>0.82259000000000004</v>
      </c>
      <c r="AO77">
        <v>0</v>
      </c>
      <c r="AP77">
        <v>5.2521000000000004</v>
      </c>
      <c r="AQ77">
        <v>40.823999999999998</v>
      </c>
      <c r="AR77">
        <v>36.432000000000002</v>
      </c>
      <c r="AS77">
        <v>24.48264</v>
      </c>
      <c r="AT77">
        <v>19.999967000000002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2641.7815900000005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502.30900000000003</v>
      </c>
      <c r="L78">
        <v>435.435</v>
      </c>
      <c r="M78">
        <v>92</v>
      </c>
      <c r="N78">
        <v>118.125</v>
      </c>
      <c r="O78">
        <v>61.83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147.26089999999999</v>
      </c>
      <c r="Y78">
        <v>0</v>
      </c>
      <c r="Z78">
        <v>0</v>
      </c>
      <c r="AA78">
        <v>42.106999999999999</v>
      </c>
      <c r="AB78">
        <v>39.510120000000001</v>
      </c>
      <c r="AC78">
        <v>29.062808</v>
      </c>
      <c r="AD78">
        <v>15.852</v>
      </c>
      <c r="AE78">
        <v>32.957704</v>
      </c>
      <c r="AF78">
        <v>35.496000000000002</v>
      </c>
      <c r="AG78">
        <v>43.253999999999998</v>
      </c>
      <c r="AH78">
        <v>93.563599999999994</v>
      </c>
      <c r="AI78">
        <v>0</v>
      </c>
      <c r="AJ78">
        <v>0</v>
      </c>
      <c r="AK78">
        <v>53.932499999999997</v>
      </c>
      <c r="AL78">
        <v>56.356999999999999</v>
      </c>
      <c r="AM78">
        <v>16.7958</v>
      </c>
      <c r="AN78">
        <v>0.82259000000000004</v>
      </c>
      <c r="AO78">
        <v>0</v>
      </c>
      <c r="AP78">
        <v>5.2521000000000004</v>
      </c>
      <c r="AQ78">
        <v>40.823999999999998</v>
      </c>
      <c r="AR78">
        <v>36.432000000000002</v>
      </c>
      <c r="AS78">
        <v>24.48264</v>
      </c>
      <c r="AT78">
        <v>19.999967000000002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2623.2387390000008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548.30489999999998</v>
      </c>
      <c r="L79">
        <v>435.435</v>
      </c>
      <c r="M79">
        <v>92</v>
      </c>
      <c r="N79">
        <v>118.125</v>
      </c>
      <c r="O79">
        <v>61.83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34.799309999999998</v>
      </c>
      <c r="X79">
        <v>147.26089999999999</v>
      </c>
      <c r="Y79">
        <v>0</v>
      </c>
      <c r="Z79">
        <v>0</v>
      </c>
      <c r="AA79">
        <v>42.106999999999999</v>
      </c>
      <c r="AB79">
        <v>13.17004</v>
      </c>
      <c r="AC79">
        <v>1.2734000000000001</v>
      </c>
      <c r="AD79">
        <v>7.9260000000000002</v>
      </c>
      <c r="AE79">
        <v>16.478852</v>
      </c>
      <c r="AF79">
        <v>17.748000000000001</v>
      </c>
      <c r="AG79">
        <v>43.253999999999998</v>
      </c>
      <c r="AH79">
        <v>70.078000000000003</v>
      </c>
      <c r="AI79">
        <v>0</v>
      </c>
      <c r="AJ79">
        <v>0</v>
      </c>
      <c r="AK79">
        <v>53.932499999999997</v>
      </c>
      <c r="AL79">
        <v>40.088999999999999</v>
      </c>
      <c r="AM79">
        <v>15.7294</v>
      </c>
      <c r="AN79">
        <v>0.82259000000000004</v>
      </c>
      <c r="AO79">
        <v>0</v>
      </c>
      <c r="AP79">
        <v>6.0206999999999997</v>
      </c>
      <c r="AQ79">
        <v>40.823999999999998</v>
      </c>
      <c r="AR79">
        <v>36.432000000000002</v>
      </c>
      <c r="AS79">
        <v>24.2136</v>
      </c>
      <c r="AT79">
        <v>19.999967000000002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2532.631859000001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605.20849999999996</v>
      </c>
      <c r="L80">
        <v>435.435</v>
      </c>
      <c r="M80">
        <v>92</v>
      </c>
      <c r="N80">
        <v>118.125</v>
      </c>
      <c r="O80">
        <v>61.83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34.799309999999998</v>
      </c>
      <c r="X80">
        <v>147.26089999999999</v>
      </c>
      <c r="Y80">
        <v>0</v>
      </c>
      <c r="Z80">
        <v>0</v>
      </c>
      <c r="AA80">
        <v>26.07</v>
      </c>
      <c r="AB80">
        <v>13.17004</v>
      </c>
      <c r="AC80">
        <v>0</v>
      </c>
      <c r="AD80">
        <v>0</v>
      </c>
      <c r="AE80">
        <v>1.9245000000000001</v>
      </c>
      <c r="AF80">
        <v>8.3810000000000002</v>
      </c>
      <c r="AG80">
        <v>43.253999999999998</v>
      </c>
      <c r="AH80">
        <v>37.880000000000003</v>
      </c>
      <c r="AI80">
        <v>0</v>
      </c>
      <c r="AJ80">
        <v>0</v>
      </c>
      <c r="AK80">
        <v>53.932499999999997</v>
      </c>
      <c r="AL80">
        <v>40.088999999999999</v>
      </c>
      <c r="AM80">
        <v>15.7294</v>
      </c>
      <c r="AN80">
        <v>0.82259000000000004</v>
      </c>
      <c r="AO80">
        <v>0</v>
      </c>
      <c r="AP80">
        <v>6.0206999999999997</v>
      </c>
      <c r="AQ80">
        <v>40.823999999999998</v>
      </c>
      <c r="AR80">
        <v>36.432000000000002</v>
      </c>
      <c r="AS80">
        <v>24.2136</v>
      </c>
      <c r="AT80">
        <v>19.999967000000002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2508.1797070000007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679.48990000000003</v>
      </c>
      <c r="L81">
        <v>435.435</v>
      </c>
      <c r="M81">
        <v>92</v>
      </c>
      <c r="N81">
        <v>118.125</v>
      </c>
      <c r="O81">
        <v>61.83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34.799309999999998</v>
      </c>
      <c r="X81">
        <v>147.26089999999999</v>
      </c>
      <c r="Y81">
        <v>0</v>
      </c>
      <c r="Z81">
        <v>0</v>
      </c>
      <c r="AA81">
        <v>13.43</v>
      </c>
      <c r="AB81">
        <v>0</v>
      </c>
      <c r="AC81">
        <v>0</v>
      </c>
      <c r="AD81">
        <v>0</v>
      </c>
      <c r="AE81">
        <v>1.9245000000000001</v>
      </c>
      <c r="AF81">
        <v>8.3810000000000002</v>
      </c>
      <c r="AG81">
        <v>43.253999999999998</v>
      </c>
      <c r="AH81">
        <v>18.940000000000001</v>
      </c>
      <c r="AI81">
        <v>0</v>
      </c>
      <c r="AJ81">
        <v>0</v>
      </c>
      <c r="AK81">
        <v>53.932499999999997</v>
      </c>
      <c r="AL81">
        <v>40.088999999999999</v>
      </c>
      <c r="AM81">
        <v>15.7294</v>
      </c>
      <c r="AN81">
        <v>0.82259000000000004</v>
      </c>
      <c r="AO81">
        <v>0</v>
      </c>
      <c r="AP81">
        <v>6.0206999999999997</v>
      </c>
      <c r="AQ81">
        <v>40.823999999999998</v>
      </c>
      <c r="AR81">
        <v>40.847999999999999</v>
      </c>
      <c r="AS81">
        <v>24.2136</v>
      </c>
      <c r="AT81">
        <v>19.999967000000002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2542.1270670000004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679.48990000000003</v>
      </c>
      <c r="L82">
        <v>435.435</v>
      </c>
      <c r="M82">
        <v>92</v>
      </c>
      <c r="N82">
        <v>118.125</v>
      </c>
      <c r="O82">
        <v>61.83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34.799309999999998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1.9245000000000001</v>
      </c>
      <c r="AF82">
        <v>8.3810000000000002</v>
      </c>
      <c r="AG82">
        <v>43.253999999999998</v>
      </c>
      <c r="AH82">
        <v>0</v>
      </c>
      <c r="AI82">
        <v>0</v>
      </c>
      <c r="AJ82">
        <v>0</v>
      </c>
      <c r="AK82">
        <v>53.932499999999997</v>
      </c>
      <c r="AL82">
        <v>40.088999999999999</v>
      </c>
      <c r="AM82">
        <v>15.7294</v>
      </c>
      <c r="AN82">
        <v>0.82259000000000004</v>
      </c>
      <c r="AO82">
        <v>0</v>
      </c>
      <c r="AP82">
        <v>6.0206999999999997</v>
      </c>
      <c r="AQ82">
        <v>27.216000000000001</v>
      </c>
      <c r="AR82">
        <v>40.847999999999999</v>
      </c>
      <c r="AS82">
        <v>24.2136</v>
      </c>
      <c r="AT82">
        <v>19.999967000000002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2496.1490670000003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618.40139999999997</v>
      </c>
      <c r="L83">
        <v>349.77080000000001</v>
      </c>
      <c r="M83">
        <v>92</v>
      </c>
      <c r="N83">
        <v>118.125</v>
      </c>
      <c r="O83">
        <v>61.83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34.799309999999998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1.9245000000000001</v>
      </c>
      <c r="AF83">
        <v>0</v>
      </c>
      <c r="AG83">
        <v>43.253999999999998</v>
      </c>
      <c r="AH83">
        <v>0</v>
      </c>
      <c r="AI83">
        <v>0</v>
      </c>
      <c r="AJ83">
        <v>0</v>
      </c>
      <c r="AK83">
        <v>53.932499999999997</v>
      </c>
      <c r="AL83">
        <v>40.088999999999999</v>
      </c>
      <c r="AM83">
        <v>15.7294</v>
      </c>
      <c r="AN83">
        <v>0.82259000000000004</v>
      </c>
      <c r="AO83">
        <v>0</v>
      </c>
      <c r="AP83">
        <v>0</v>
      </c>
      <c r="AQ83">
        <v>27.216000000000001</v>
      </c>
      <c r="AR83">
        <v>40.847999999999999</v>
      </c>
      <c r="AS83">
        <v>24.2136</v>
      </c>
      <c r="AT83">
        <v>19.999967000000002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2334.9946670000004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618.40139999999997</v>
      </c>
      <c r="L84">
        <v>299.77080000000001</v>
      </c>
      <c r="M84">
        <v>92</v>
      </c>
      <c r="N84">
        <v>118.125</v>
      </c>
      <c r="O84">
        <v>61.83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34.799309999999998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1.9245000000000001</v>
      </c>
      <c r="AF84">
        <v>0</v>
      </c>
      <c r="AG84">
        <v>43.253999999999998</v>
      </c>
      <c r="AH84">
        <v>0</v>
      </c>
      <c r="AI84">
        <v>0</v>
      </c>
      <c r="AJ84">
        <v>0</v>
      </c>
      <c r="AK84">
        <v>53.932499999999997</v>
      </c>
      <c r="AL84">
        <v>40.088999999999999</v>
      </c>
      <c r="AM84">
        <v>15.7294</v>
      </c>
      <c r="AN84">
        <v>0.82259000000000004</v>
      </c>
      <c r="AO84">
        <v>0</v>
      </c>
      <c r="AP84">
        <v>0</v>
      </c>
      <c r="AQ84">
        <v>27.216000000000001</v>
      </c>
      <c r="AR84">
        <v>36.432000000000002</v>
      </c>
      <c r="AS84">
        <v>24.2136</v>
      </c>
      <c r="AT84">
        <v>19.999967000000002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2280.5786670000007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503.529357</v>
      </c>
      <c r="L85">
        <v>289.77080000000001</v>
      </c>
      <c r="M85">
        <v>92</v>
      </c>
      <c r="N85">
        <v>118.125</v>
      </c>
      <c r="O85">
        <v>61.83</v>
      </c>
      <c r="P85">
        <v>125.58750000000001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34.799309999999998</v>
      </c>
      <c r="X85">
        <v>147.26089999999999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1.9245000000000001</v>
      </c>
      <c r="AF85">
        <v>0</v>
      </c>
      <c r="AG85">
        <v>43.253999999999998</v>
      </c>
      <c r="AH85">
        <v>0</v>
      </c>
      <c r="AI85">
        <v>0</v>
      </c>
      <c r="AJ85">
        <v>0</v>
      </c>
      <c r="AK85">
        <v>53.932499999999997</v>
      </c>
      <c r="AL85">
        <v>40.088999999999999</v>
      </c>
      <c r="AM85">
        <v>15.7294</v>
      </c>
      <c r="AN85">
        <v>0.82259000000000004</v>
      </c>
      <c r="AO85">
        <v>0</v>
      </c>
      <c r="AP85">
        <v>0</v>
      </c>
      <c r="AQ85">
        <v>27.216000000000001</v>
      </c>
      <c r="AR85">
        <v>36.432000000000002</v>
      </c>
      <c r="AS85">
        <v>24.2136</v>
      </c>
      <c r="AT85">
        <v>19.999967000000002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2156.8066240000003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443.12</v>
      </c>
      <c r="L86">
        <v>259.40339999999998</v>
      </c>
      <c r="M86">
        <v>92</v>
      </c>
      <c r="N86">
        <v>118.125</v>
      </c>
      <c r="O86">
        <v>61.83</v>
      </c>
      <c r="P86">
        <v>125.58750000000001</v>
      </c>
      <c r="Q86">
        <v>10.068899999999999</v>
      </c>
      <c r="R86">
        <v>37.622999999999998</v>
      </c>
      <c r="S86">
        <v>23.536999999999999</v>
      </c>
      <c r="T86">
        <v>0</v>
      </c>
      <c r="U86">
        <v>418.77</v>
      </c>
      <c r="V86">
        <v>20.73</v>
      </c>
      <c r="W86">
        <v>34.799309999999998</v>
      </c>
      <c r="X86">
        <v>147.26089999999999</v>
      </c>
      <c r="Y86">
        <v>0</v>
      </c>
      <c r="Z86">
        <v>6.5208000000000004</v>
      </c>
      <c r="AA86">
        <v>0</v>
      </c>
      <c r="AB86">
        <v>0</v>
      </c>
      <c r="AC86">
        <v>0</v>
      </c>
      <c r="AD86">
        <v>0</v>
      </c>
      <c r="AE86">
        <v>1.9245000000000001</v>
      </c>
      <c r="AF86">
        <v>0</v>
      </c>
      <c r="AG86">
        <v>43.253999999999998</v>
      </c>
      <c r="AH86">
        <v>0</v>
      </c>
      <c r="AI86">
        <v>0</v>
      </c>
      <c r="AJ86">
        <v>0</v>
      </c>
      <c r="AK86">
        <v>53.932499999999997</v>
      </c>
      <c r="AL86">
        <v>40.088999999999999</v>
      </c>
      <c r="AM86">
        <v>15.7294</v>
      </c>
      <c r="AN86">
        <v>0.82259000000000004</v>
      </c>
      <c r="AO86">
        <v>0</v>
      </c>
      <c r="AP86">
        <v>0</v>
      </c>
      <c r="AQ86">
        <v>27.216000000000001</v>
      </c>
      <c r="AR86">
        <v>36.432000000000002</v>
      </c>
      <c r="AS86">
        <v>24.2136</v>
      </c>
      <c r="AT86">
        <v>19.999967000000002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2062.9893670000001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373.73</v>
      </c>
      <c r="L87">
        <v>242.4034</v>
      </c>
      <c r="M87">
        <v>92</v>
      </c>
      <c r="N87">
        <v>118.125</v>
      </c>
      <c r="O87">
        <v>61.83</v>
      </c>
      <c r="P87">
        <v>125.58750000000001</v>
      </c>
      <c r="Q87">
        <v>10.068899999999999</v>
      </c>
      <c r="R87">
        <v>37.622999999999998</v>
      </c>
      <c r="S87">
        <v>23.536999999999999</v>
      </c>
      <c r="T87">
        <v>0</v>
      </c>
      <c r="U87">
        <v>418.77</v>
      </c>
      <c r="V87">
        <v>20.73</v>
      </c>
      <c r="W87">
        <v>34.799309999999998</v>
      </c>
      <c r="X87">
        <v>147.26089999999999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1.9245000000000001</v>
      </c>
      <c r="AF87">
        <v>0</v>
      </c>
      <c r="AG87">
        <v>43.253999999999998</v>
      </c>
      <c r="AH87">
        <v>0</v>
      </c>
      <c r="AI87">
        <v>0</v>
      </c>
      <c r="AJ87">
        <v>0</v>
      </c>
      <c r="AK87">
        <v>53.932499999999997</v>
      </c>
      <c r="AL87">
        <v>40.088999999999999</v>
      </c>
      <c r="AM87">
        <v>15.7294</v>
      </c>
      <c r="AN87">
        <v>0.82259000000000004</v>
      </c>
      <c r="AO87">
        <v>0</v>
      </c>
      <c r="AP87">
        <v>0</v>
      </c>
      <c r="AQ87">
        <v>27.216000000000001</v>
      </c>
      <c r="AR87">
        <v>40.847999999999999</v>
      </c>
      <c r="AS87">
        <v>24.2136</v>
      </c>
      <c r="AT87">
        <v>19.999967000000002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1981.0153669999997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373.73</v>
      </c>
      <c r="L88">
        <v>242.4034</v>
      </c>
      <c r="M88">
        <v>92</v>
      </c>
      <c r="N88">
        <v>118.125</v>
      </c>
      <c r="O88">
        <v>61.83</v>
      </c>
      <c r="P88">
        <v>125.58750000000001</v>
      </c>
      <c r="Q88">
        <v>10.068899999999999</v>
      </c>
      <c r="R88">
        <v>37.622999999999998</v>
      </c>
      <c r="S88">
        <v>23.536999999999999</v>
      </c>
      <c r="T88">
        <v>0</v>
      </c>
      <c r="U88">
        <v>418.77</v>
      </c>
      <c r="V88">
        <v>20.73</v>
      </c>
      <c r="W88">
        <v>34.799309999999998</v>
      </c>
      <c r="X88">
        <v>147.26089999999999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1.9245000000000001</v>
      </c>
      <c r="AF88">
        <v>0</v>
      </c>
      <c r="AG88">
        <v>43.253999999999998</v>
      </c>
      <c r="AH88">
        <v>0</v>
      </c>
      <c r="AI88">
        <v>0</v>
      </c>
      <c r="AJ88">
        <v>0</v>
      </c>
      <c r="AK88">
        <v>53.932499999999997</v>
      </c>
      <c r="AL88">
        <v>40.088999999999999</v>
      </c>
      <c r="AM88">
        <v>15.7294</v>
      </c>
      <c r="AN88">
        <v>0.82259000000000004</v>
      </c>
      <c r="AO88">
        <v>0</v>
      </c>
      <c r="AP88">
        <v>0</v>
      </c>
      <c r="AQ88">
        <v>27.216000000000001</v>
      </c>
      <c r="AR88">
        <v>40.847999999999999</v>
      </c>
      <c r="AS88">
        <v>24.2136</v>
      </c>
      <c r="AT88">
        <v>19.999967000000002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1981.0153669999997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373.73</v>
      </c>
      <c r="L89">
        <v>242.4034</v>
      </c>
      <c r="M89">
        <v>92</v>
      </c>
      <c r="N89">
        <v>118.125</v>
      </c>
      <c r="O89">
        <v>61.83</v>
      </c>
      <c r="P89">
        <v>125.58750000000001</v>
      </c>
      <c r="Q89">
        <v>10.068899999999999</v>
      </c>
      <c r="R89">
        <v>37.622999999999998</v>
      </c>
      <c r="S89">
        <v>23.536999999999999</v>
      </c>
      <c r="T89">
        <v>0</v>
      </c>
      <c r="U89">
        <v>418.77</v>
      </c>
      <c r="V89">
        <v>20.73</v>
      </c>
      <c r="W89">
        <v>34.799309999999998</v>
      </c>
      <c r="X89">
        <v>147.26089999999999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1.9245000000000001</v>
      </c>
      <c r="AF89">
        <v>0</v>
      </c>
      <c r="AG89">
        <v>43.253999999999998</v>
      </c>
      <c r="AH89">
        <v>0</v>
      </c>
      <c r="AI89">
        <v>0</v>
      </c>
      <c r="AJ89">
        <v>0</v>
      </c>
      <c r="AK89">
        <v>53.932499999999997</v>
      </c>
      <c r="AL89">
        <v>26.725999999999999</v>
      </c>
      <c r="AM89">
        <v>15.7294</v>
      </c>
      <c r="AN89">
        <v>0.82259000000000004</v>
      </c>
      <c r="AO89">
        <v>0</v>
      </c>
      <c r="AP89">
        <v>0</v>
      </c>
      <c r="AQ89">
        <v>27.216000000000001</v>
      </c>
      <c r="AR89">
        <v>40.847999999999999</v>
      </c>
      <c r="AS89">
        <v>24.2136</v>
      </c>
      <c r="AT89">
        <v>19.999967000000002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1967.6523669999999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373.73</v>
      </c>
      <c r="L90">
        <v>242.4034</v>
      </c>
      <c r="M90">
        <v>92</v>
      </c>
      <c r="N90">
        <v>118.125</v>
      </c>
      <c r="O90">
        <v>61.83</v>
      </c>
      <c r="P90">
        <v>125.58750000000001</v>
      </c>
      <c r="Q90">
        <v>10.068899999999999</v>
      </c>
      <c r="R90">
        <v>37.622999999999998</v>
      </c>
      <c r="S90">
        <v>23.536999999999999</v>
      </c>
      <c r="T90">
        <v>0</v>
      </c>
      <c r="U90">
        <v>418.77</v>
      </c>
      <c r="V90">
        <v>20.73</v>
      </c>
      <c r="W90">
        <v>34.799309999999998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0</v>
      </c>
      <c r="AG90">
        <v>43.253999999999998</v>
      </c>
      <c r="AH90">
        <v>0</v>
      </c>
      <c r="AI90">
        <v>0</v>
      </c>
      <c r="AJ90">
        <v>0</v>
      </c>
      <c r="AK90">
        <v>53.932499999999997</v>
      </c>
      <c r="AL90">
        <v>26.725999999999999</v>
      </c>
      <c r="AM90">
        <v>15.7294</v>
      </c>
      <c r="AN90">
        <v>0.82259000000000004</v>
      </c>
      <c r="AO90">
        <v>0</v>
      </c>
      <c r="AP90">
        <v>0</v>
      </c>
      <c r="AQ90">
        <v>13.608000000000001</v>
      </c>
      <c r="AR90">
        <v>36.432000000000002</v>
      </c>
      <c r="AS90">
        <v>24.2136</v>
      </c>
      <c r="AT90">
        <v>19.999967000000002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1949.628367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373.73</v>
      </c>
      <c r="L91">
        <v>242.4034</v>
      </c>
      <c r="M91">
        <v>92</v>
      </c>
      <c r="N91">
        <v>118.125</v>
      </c>
      <c r="O91">
        <v>61.83</v>
      </c>
      <c r="P91">
        <v>125.58750000000001</v>
      </c>
      <c r="Q91">
        <v>9.0216999999999992</v>
      </c>
      <c r="R91">
        <v>31.617699999999999</v>
      </c>
      <c r="S91">
        <v>19.9405</v>
      </c>
      <c r="T91">
        <v>0</v>
      </c>
      <c r="U91">
        <v>418.77</v>
      </c>
      <c r="V91">
        <v>20.73</v>
      </c>
      <c r="W91">
        <v>34.799309999999998</v>
      </c>
      <c r="X91">
        <v>147.26089999999999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43.253999999999998</v>
      </c>
      <c r="AH91">
        <v>0</v>
      </c>
      <c r="AI91">
        <v>0</v>
      </c>
      <c r="AJ91">
        <v>0</v>
      </c>
      <c r="AK91">
        <v>53.932499999999997</v>
      </c>
      <c r="AL91">
        <v>26.725999999999999</v>
      </c>
      <c r="AM91">
        <v>15.7294</v>
      </c>
      <c r="AN91">
        <v>0.82259000000000004</v>
      </c>
      <c r="AO91">
        <v>0</v>
      </c>
      <c r="AP91">
        <v>0</v>
      </c>
      <c r="AQ91">
        <v>13.608000000000001</v>
      </c>
      <c r="AR91">
        <v>36.432000000000002</v>
      </c>
      <c r="AS91">
        <v>29.5944</v>
      </c>
      <c r="AT91">
        <v>19.999967000000002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1944.3601669999996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373.73</v>
      </c>
      <c r="L92">
        <v>242.4034</v>
      </c>
      <c r="M92">
        <v>92</v>
      </c>
      <c r="N92">
        <v>118.125</v>
      </c>
      <c r="O92">
        <v>61.83</v>
      </c>
      <c r="P92">
        <v>125.58750000000001</v>
      </c>
      <c r="Q92">
        <v>9.0216999999999992</v>
      </c>
      <c r="R92">
        <v>31.617699999999999</v>
      </c>
      <c r="S92">
        <v>19.9405</v>
      </c>
      <c r="T92">
        <v>0</v>
      </c>
      <c r="U92">
        <v>418.77</v>
      </c>
      <c r="V92">
        <v>20.73</v>
      </c>
      <c r="W92">
        <v>34.799309999999998</v>
      </c>
      <c r="X92">
        <v>147.26089999999999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43.253999999999998</v>
      </c>
      <c r="AH92">
        <v>0</v>
      </c>
      <c r="AI92">
        <v>0</v>
      </c>
      <c r="AJ92">
        <v>0</v>
      </c>
      <c r="AK92">
        <v>53.932499999999997</v>
      </c>
      <c r="AL92">
        <v>26.725999999999999</v>
      </c>
      <c r="AM92">
        <v>15.7294</v>
      </c>
      <c r="AN92">
        <v>0.82259000000000004</v>
      </c>
      <c r="AO92">
        <v>0</v>
      </c>
      <c r="AP92">
        <v>0</v>
      </c>
      <c r="AQ92">
        <v>13.608000000000001</v>
      </c>
      <c r="AR92">
        <v>36.432000000000002</v>
      </c>
      <c r="AS92">
        <v>29.5944</v>
      </c>
      <c r="AT92">
        <v>19.999967000000002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1944.3601669999996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373.73</v>
      </c>
      <c r="L93">
        <v>242.4034</v>
      </c>
      <c r="M93">
        <v>92</v>
      </c>
      <c r="N93">
        <v>118.125</v>
      </c>
      <c r="O93">
        <v>61.83</v>
      </c>
      <c r="P93">
        <v>125.58750000000001</v>
      </c>
      <c r="Q93">
        <v>9.0216999999999992</v>
      </c>
      <c r="R93">
        <v>31.617699999999999</v>
      </c>
      <c r="S93">
        <v>19.9405</v>
      </c>
      <c r="T93">
        <v>0</v>
      </c>
      <c r="U93">
        <v>418.77</v>
      </c>
      <c r="V93">
        <v>20.73</v>
      </c>
      <c r="W93">
        <v>34.799309999999998</v>
      </c>
      <c r="X93">
        <v>147.26089999999999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43.253999999999998</v>
      </c>
      <c r="AH93">
        <v>0</v>
      </c>
      <c r="AI93">
        <v>0</v>
      </c>
      <c r="AJ93">
        <v>0</v>
      </c>
      <c r="AK93">
        <v>53.932499999999997</v>
      </c>
      <c r="AL93">
        <v>26.725999999999999</v>
      </c>
      <c r="AM93">
        <v>15.7294</v>
      </c>
      <c r="AN93">
        <v>0.82259000000000004</v>
      </c>
      <c r="AO93">
        <v>0</v>
      </c>
      <c r="AP93">
        <v>0</v>
      </c>
      <c r="AQ93">
        <v>0</v>
      </c>
      <c r="AR93">
        <v>36.432000000000002</v>
      </c>
      <c r="AS93">
        <v>29.5944</v>
      </c>
      <c r="AT93">
        <v>19.999967000000002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1930.7521669999996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373.73</v>
      </c>
      <c r="L94">
        <v>242.4034</v>
      </c>
      <c r="M94">
        <v>92</v>
      </c>
      <c r="N94">
        <v>118.125</v>
      </c>
      <c r="O94">
        <v>61.83</v>
      </c>
      <c r="P94">
        <v>125.58750000000001</v>
      </c>
      <c r="Q94">
        <v>9.0216999999999992</v>
      </c>
      <c r="R94">
        <v>31.617699999999999</v>
      </c>
      <c r="S94">
        <v>19.9405</v>
      </c>
      <c r="T94">
        <v>0</v>
      </c>
      <c r="U94">
        <v>418.77</v>
      </c>
      <c r="V94">
        <v>20.73</v>
      </c>
      <c r="W94">
        <v>34.799309999999998</v>
      </c>
      <c r="X94">
        <v>147.26089999999999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43.253999999999998</v>
      </c>
      <c r="AH94">
        <v>0</v>
      </c>
      <c r="AI94">
        <v>0</v>
      </c>
      <c r="AJ94">
        <v>0</v>
      </c>
      <c r="AK94">
        <v>53.932499999999997</v>
      </c>
      <c r="AL94">
        <v>26.725999999999999</v>
      </c>
      <c r="AM94">
        <v>15.7294</v>
      </c>
      <c r="AN94">
        <v>0.82259000000000004</v>
      </c>
      <c r="AO94">
        <v>0</v>
      </c>
      <c r="AP94">
        <v>0</v>
      </c>
      <c r="AQ94">
        <v>0</v>
      </c>
      <c r="AR94">
        <v>36.432000000000002</v>
      </c>
      <c r="AS94">
        <v>29.5944</v>
      </c>
      <c r="AT94">
        <v>19.999967000000002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1930.7521669999996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373.73</v>
      </c>
      <c r="L95">
        <v>242.4034</v>
      </c>
      <c r="M95">
        <v>92</v>
      </c>
      <c r="N95">
        <v>118.125</v>
      </c>
      <c r="O95">
        <v>61.83</v>
      </c>
      <c r="P95">
        <v>125.58750000000001</v>
      </c>
      <c r="Q95">
        <v>9.0216999999999992</v>
      </c>
      <c r="R95">
        <v>31.617699999999999</v>
      </c>
      <c r="S95">
        <v>19.9405</v>
      </c>
      <c r="T95">
        <v>0</v>
      </c>
      <c r="U95">
        <v>418.77</v>
      </c>
      <c r="V95">
        <v>20.73</v>
      </c>
      <c r="W95">
        <v>34.799309999999998</v>
      </c>
      <c r="X95">
        <v>147.26089999999999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43.253999999999998</v>
      </c>
      <c r="AH95">
        <v>0</v>
      </c>
      <c r="AI95">
        <v>0</v>
      </c>
      <c r="AJ95">
        <v>0</v>
      </c>
      <c r="AK95">
        <v>53.932499999999997</v>
      </c>
      <c r="AL95">
        <v>26.725999999999999</v>
      </c>
      <c r="AM95">
        <v>15.7294</v>
      </c>
      <c r="AN95">
        <v>0.82259000000000004</v>
      </c>
      <c r="AO95">
        <v>0</v>
      </c>
      <c r="AP95">
        <v>0</v>
      </c>
      <c r="AQ95">
        <v>0</v>
      </c>
      <c r="AR95">
        <v>36.432000000000002</v>
      </c>
      <c r="AS95">
        <v>29.5944</v>
      </c>
      <c r="AT95">
        <v>19.999967000000002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1930.7521669999996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373.73</v>
      </c>
      <c r="L96">
        <v>242.4034</v>
      </c>
      <c r="M96">
        <v>92</v>
      </c>
      <c r="N96">
        <v>118.125</v>
      </c>
      <c r="O96">
        <v>61.83</v>
      </c>
      <c r="P96">
        <v>125.58750000000001</v>
      </c>
      <c r="Q96">
        <v>10.068899999999999</v>
      </c>
      <c r="R96">
        <v>37.622999999999998</v>
      </c>
      <c r="S96">
        <v>23.536999999999999</v>
      </c>
      <c r="T96">
        <v>0</v>
      </c>
      <c r="U96">
        <v>418.77</v>
      </c>
      <c r="V96">
        <v>20.73</v>
      </c>
      <c r="W96">
        <v>34.799309999999998</v>
      </c>
      <c r="X96">
        <v>147.26089999999999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43.253999999999998</v>
      </c>
      <c r="AH96">
        <v>0</v>
      </c>
      <c r="AI96">
        <v>0</v>
      </c>
      <c r="AJ96">
        <v>0</v>
      </c>
      <c r="AK96">
        <v>53.932499999999997</v>
      </c>
      <c r="AL96">
        <v>26.725999999999999</v>
      </c>
      <c r="AM96">
        <v>15.7294</v>
      </c>
      <c r="AN96">
        <v>0.82259000000000004</v>
      </c>
      <c r="AO96">
        <v>0</v>
      </c>
      <c r="AP96">
        <v>0</v>
      </c>
      <c r="AQ96">
        <v>0</v>
      </c>
      <c r="AR96">
        <v>36.432000000000002</v>
      </c>
      <c r="AS96">
        <v>29.5944</v>
      </c>
      <c r="AT96">
        <v>19.999967000000002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1941.401167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373.73</v>
      </c>
      <c r="L97">
        <v>240.12</v>
      </c>
      <c r="M97">
        <v>92</v>
      </c>
      <c r="N97">
        <v>118.125</v>
      </c>
      <c r="O97">
        <v>61.83</v>
      </c>
      <c r="P97">
        <v>125.58750000000001</v>
      </c>
      <c r="Q97">
        <v>8.2772000000000006</v>
      </c>
      <c r="R97">
        <v>31.005299999999998</v>
      </c>
      <c r="S97">
        <v>18.9465</v>
      </c>
      <c r="T97">
        <v>0</v>
      </c>
      <c r="U97">
        <v>418.77</v>
      </c>
      <c r="V97">
        <v>20.73</v>
      </c>
      <c r="W97">
        <v>36.055799999999998</v>
      </c>
      <c r="X97">
        <v>147.26089999999999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43.253999999999998</v>
      </c>
      <c r="AH97">
        <v>0</v>
      </c>
      <c r="AI97">
        <v>0</v>
      </c>
      <c r="AJ97">
        <v>0</v>
      </c>
      <c r="AK97">
        <v>53.932499999999997</v>
      </c>
      <c r="AL97">
        <v>26.725999999999999</v>
      </c>
      <c r="AM97">
        <v>15.7294</v>
      </c>
      <c r="AN97">
        <v>0.82259000000000004</v>
      </c>
      <c r="AO97">
        <v>0</v>
      </c>
      <c r="AP97">
        <v>0</v>
      </c>
      <c r="AQ97">
        <v>0</v>
      </c>
      <c r="AR97">
        <v>36.432000000000002</v>
      </c>
      <c r="AS97">
        <v>29.5944</v>
      </c>
      <c r="AT97">
        <v>19.999967000000002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1927.3743569999997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373.73</v>
      </c>
      <c r="L98">
        <v>240.12</v>
      </c>
      <c r="M98">
        <v>92</v>
      </c>
      <c r="N98">
        <v>118.125</v>
      </c>
      <c r="O98">
        <v>61.83</v>
      </c>
      <c r="P98">
        <v>125.58750000000001</v>
      </c>
      <c r="Q98">
        <v>8.2772000000000006</v>
      </c>
      <c r="R98">
        <v>31.005299999999998</v>
      </c>
      <c r="S98">
        <v>18.9465</v>
      </c>
      <c r="T98">
        <v>0</v>
      </c>
      <c r="U98">
        <v>418.77</v>
      </c>
      <c r="V98">
        <v>20.73</v>
      </c>
      <c r="W98">
        <v>36.055799999999998</v>
      </c>
      <c r="X98">
        <v>147.26089999999999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43.253999999999998</v>
      </c>
      <c r="AH98">
        <v>0</v>
      </c>
      <c r="AI98">
        <v>0</v>
      </c>
      <c r="AJ98">
        <v>0</v>
      </c>
      <c r="AK98">
        <v>53.932499999999997</v>
      </c>
      <c r="AL98">
        <v>26.725999999999999</v>
      </c>
      <c r="AM98">
        <v>15.7294</v>
      </c>
      <c r="AN98">
        <v>0.82259000000000004</v>
      </c>
      <c r="AO98">
        <v>0</v>
      </c>
      <c r="AP98">
        <v>0</v>
      </c>
      <c r="AQ98">
        <v>0</v>
      </c>
      <c r="AR98">
        <v>36.432000000000002</v>
      </c>
      <c r="AS98">
        <v>29.5944</v>
      </c>
      <c r="AT98">
        <v>19.999967000000002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1927.3743569999997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11.269678861250011</v>
      </c>
      <c r="L99">
        <f t="shared" si="2"/>
        <v>7.1692481214999999</v>
      </c>
      <c r="M99">
        <f t="shared" si="2"/>
        <v>1.4492162960000001</v>
      </c>
      <c r="N99">
        <f t="shared" si="2"/>
        <v>2.7655268999999998</v>
      </c>
      <c r="O99">
        <f t="shared" si="2"/>
        <v>1.4348384999999988</v>
      </c>
      <c r="P99">
        <f t="shared" si="2"/>
        <v>3.0140999999999951</v>
      </c>
      <c r="Q99">
        <f t="shared" si="2"/>
        <v>0.21819279674999997</v>
      </c>
      <c r="R99">
        <f t="shared" si="2"/>
        <v>0.82459296625000023</v>
      </c>
      <c r="S99">
        <f t="shared" si="2"/>
        <v>0.49824215775000008</v>
      </c>
      <c r="T99">
        <f t="shared" si="2"/>
        <v>0</v>
      </c>
      <c r="U99">
        <f t="shared" si="2"/>
        <v>10.050479999999991</v>
      </c>
      <c r="V99">
        <f t="shared" si="2"/>
        <v>0.43860164600000012</v>
      </c>
      <c r="W99">
        <f t="shared" si="2"/>
        <v>0.80862930499999985</v>
      </c>
      <c r="X99">
        <f t="shared" si="2"/>
        <v>3.2188156012499958</v>
      </c>
      <c r="Y99">
        <f t="shared" si="2"/>
        <v>0</v>
      </c>
      <c r="Z99">
        <f t="shared" si="2"/>
        <v>2.1467599999999996E-2</v>
      </c>
      <c r="AA99">
        <f t="shared" si="2"/>
        <v>0.19874661999999996</v>
      </c>
      <c r="AB99">
        <f t="shared" si="2"/>
        <v>0.15309505000000001</v>
      </c>
      <c r="AC99">
        <f t="shared" si="2"/>
        <v>8.8461824000000008E-2</v>
      </c>
      <c r="AD99">
        <f t="shared" si="2"/>
        <v>8.252286999999997E-2</v>
      </c>
      <c r="AE99">
        <f t="shared" si="2"/>
        <v>0.15748055200000005</v>
      </c>
      <c r="AF99">
        <f t="shared" si="2"/>
        <v>0.26621999999999979</v>
      </c>
      <c r="AG99">
        <f t="shared" si="2"/>
        <v>1.0380959999999984</v>
      </c>
      <c r="AH99">
        <f t="shared" si="2"/>
        <v>0.51137999999999995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0.87527649999999957</v>
      </c>
      <c r="AM99">
        <f t="shared" si="2"/>
        <v>0.38660332500000022</v>
      </c>
      <c r="AN99">
        <f t="shared" si="2"/>
        <v>1.9742160000000016E-2</v>
      </c>
      <c r="AO99">
        <f t="shared" si="2"/>
        <v>0</v>
      </c>
      <c r="AP99">
        <f t="shared" si="2"/>
        <v>2.5491900000000008E-2</v>
      </c>
      <c r="AQ99">
        <f t="shared" si="2"/>
        <v>0.46619999999999995</v>
      </c>
      <c r="AR99">
        <f t="shared" si="2"/>
        <v>0.86387999999999843</v>
      </c>
      <c r="AS99">
        <f t="shared" si="2"/>
        <v>0.61742796599999983</v>
      </c>
      <c r="AT99">
        <f t="shared" si="2"/>
        <v>0.46291459649999961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50.689550115249972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360.46462000000002</v>
      </c>
      <c r="L3">
        <v>231.70248000000001</v>
      </c>
      <c r="M3">
        <v>43.357500000000002</v>
      </c>
      <c r="N3">
        <v>113.813438</v>
      </c>
      <c r="O3">
        <v>59.573205000000002</v>
      </c>
      <c r="P3">
        <v>121.003556</v>
      </c>
      <c r="Q3">
        <v>6.6963249999999999</v>
      </c>
      <c r="R3">
        <v>22.468820000000001</v>
      </c>
      <c r="S3">
        <v>14.37542</v>
      </c>
      <c r="T3">
        <v>0</v>
      </c>
      <c r="U3">
        <v>403.48489499999999</v>
      </c>
      <c r="V3">
        <v>11.080249999999999</v>
      </c>
      <c r="W3">
        <v>24.588519999999999</v>
      </c>
      <c r="X3">
        <v>99.509609999999995</v>
      </c>
      <c r="Y3">
        <v>0</v>
      </c>
      <c r="Z3">
        <v>0</v>
      </c>
      <c r="AA3">
        <v>27.021357999999999</v>
      </c>
      <c r="AB3">
        <v>0</v>
      </c>
      <c r="AC3">
        <v>0</v>
      </c>
      <c r="AD3">
        <v>0</v>
      </c>
      <c r="AE3">
        <v>1.8542559999999999</v>
      </c>
      <c r="AF3">
        <v>8.075094</v>
      </c>
      <c r="AG3">
        <v>41.675229000000002</v>
      </c>
      <c r="AH3">
        <v>0</v>
      </c>
      <c r="AI3">
        <v>0</v>
      </c>
      <c r="AJ3">
        <v>0</v>
      </c>
      <c r="AK3">
        <v>51.963963999999997</v>
      </c>
      <c r="AL3">
        <v>54.299970000000002</v>
      </c>
      <c r="AM3">
        <v>15.540581</v>
      </c>
      <c r="AN3">
        <v>0.79256499999999996</v>
      </c>
      <c r="AO3">
        <v>0</v>
      </c>
      <c r="AP3">
        <v>0</v>
      </c>
      <c r="AQ3">
        <v>0</v>
      </c>
      <c r="AR3">
        <v>38.293343999999998</v>
      </c>
      <c r="AS3">
        <v>30.733128000000001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1801.6380960000001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360.46462000000002</v>
      </c>
      <c r="L4">
        <v>231.70248000000001</v>
      </c>
      <c r="M4">
        <v>43.357500000000002</v>
      </c>
      <c r="N4">
        <v>113.813438</v>
      </c>
      <c r="O4">
        <v>59.573205000000002</v>
      </c>
      <c r="P4">
        <v>121.003556</v>
      </c>
      <c r="Q4">
        <v>7.7053019999999997</v>
      </c>
      <c r="R4">
        <v>27.888797</v>
      </c>
      <c r="S4">
        <v>17.840648000000002</v>
      </c>
      <c r="T4">
        <v>0</v>
      </c>
      <c r="U4">
        <v>403.48489499999999</v>
      </c>
      <c r="V4">
        <v>13.83586</v>
      </c>
      <c r="W4">
        <v>30.374818999999999</v>
      </c>
      <c r="X4">
        <v>114.020686</v>
      </c>
      <c r="Y4">
        <v>0</v>
      </c>
      <c r="Z4">
        <v>0</v>
      </c>
      <c r="AA4">
        <v>13.472619999999999</v>
      </c>
      <c r="AB4">
        <v>0</v>
      </c>
      <c r="AC4">
        <v>0</v>
      </c>
      <c r="AD4">
        <v>0</v>
      </c>
      <c r="AE4">
        <v>1.8542559999999999</v>
      </c>
      <c r="AF4">
        <v>8.075094</v>
      </c>
      <c r="AG4">
        <v>41.675229000000002</v>
      </c>
      <c r="AH4">
        <v>0</v>
      </c>
      <c r="AI4">
        <v>0</v>
      </c>
      <c r="AJ4">
        <v>0</v>
      </c>
      <c r="AK4">
        <v>51.963963999999997</v>
      </c>
      <c r="AL4">
        <v>54.299970000000002</v>
      </c>
      <c r="AM4">
        <v>15.540581</v>
      </c>
      <c r="AN4">
        <v>0.79256499999999996</v>
      </c>
      <c r="AO4">
        <v>0</v>
      </c>
      <c r="AP4">
        <v>0</v>
      </c>
      <c r="AQ4">
        <v>0</v>
      </c>
      <c r="AR4">
        <v>38.293343999999998</v>
      </c>
      <c r="AS4">
        <v>30.733128000000001</v>
      </c>
      <c r="AT4">
        <v>18.287414999999999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1820.0539719999999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360.46462000000002</v>
      </c>
      <c r="L5">
        <v>231.70248000000001</v>
      </c>
      <c r="M5">
        <v>43.357500000000002</v>
      </c>
      <c r="N5">
        <v>113.813438</v>
      </c>
      <c r="O5">
        <v>59.573205000000002</v>
      </c>
      <c r="P5">
        <v>121.003556</v>
      </c>
      <c r="Q5">
        <v>6.6963249999999999</v>
      </c>
      <c r="R5">
        <v>22.468820000000001</v>
      </c>
      <c r="S5">
        <v>14.37542</v>
      </c>
      <c r="T5">
        <v>0</v>
      </c>
      <c r="U5">
        <v>403.48489499999999</v>
      </c>
      <c r="V5">
        <v>11.080249999999999</v>
      </c>
      <c r="W5">
        <v>24.588519999999999</v>
      </c>
      <c r="X5">
        <v>94.654336000000001</v>
      </c>
      <c r="Y5">
        <v>0</v>
      </c>
      <c r="Z5">
        <v>0</v>
      </c>
      <c r="AA5">
        <v>13.472619999999999</v>
      </c>
      <c r="AB5">
        <v>0</v>
      </c>
      <c r="AC5">
        <v>0</v>
      </c>
      <c r="AD5">
        <v>0</v>
      </c>
      <c r="AE5">
        <v>1.8542559999999999</v>
      </c>
      <c r="AF5">
        <v>8.075094</v>
      </c>
      <c r="AG5">
        <v>41.675229000000002</v>
      </c>
      <c r="AH5">
        <v>0</v>
      </c>
      <c r="AI5">
        <v>0</v>
      </c>
      <c r="AJ5">
        <v>0</v>
      </c>
      <c r="AK5">
        <v>51.963963999999997</v>
      </c>
      <c r="AL5">
        <v>24.630914000000001</v>
      </c>
      <c r="AM5">
        <v>15.540581</v>
      </c>
      <c r="AN5">
        <v>0.79256499999999996</v>
      </c>
      <c r="AO5">
        <v>0</v>
      </c>
      <c r="AP5">
        <v>0</v>
      </c>
      <c r="AQ5">
        <v>0</v>
      </c>
      <c r="AR5">
        <v>8.5096319999999999</v>
      </c>
      <c r="AS5">
        <v>30.733128000000001</v>
      </c>
      <c r="AT5">
        <v>19.269967999999999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1723.7813160000003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360.46462000000002</v>
      </c>
      <c r="L6">
        <v>231.70248000000001</v>
      </c>
      <c r="M6">
        <v>43.357500000000002</v>
      </c>
      <c r="N6">
        <v>113.813438</v>
      </c>
      <c r="O6">
        <v>59.573205000000002</v>
      </c>
      <c r="P6">
        <v>121.003556</v>
      </c>
      <c r="Q6">
        <v>6.6963249999999999</v>
      </c>
      <c r="R6">
        <v>22.468820000000001</v>
      </c>
      <c r="S6">
        <v>14.37542</v>
      </c>
      <c r="T6">
        <v>0</v>
      </c>
      <c r="U6">
        <v>403.48489499999999</v>
      </c>
      <c r="V6">
        <v>11.080249999999999</v>
      </c>
      <c r="W6">
        <v>24.588519999999999</v>
      </c>
      <c r="X6">
        <v>94.654336000000001</v>
      </c>
      <c r="Y6">
        <v>0</v>
      </c>
      <c r="Z6">
        <v>0</v>
      </c>
      <c r="AA6">
        <v>13.472619999999999</v>
      </c>
      <c r="AB6">
        <v>0</v>
      </c>
      <c r="AC6">
        <v>0</v>
      </c>
      <c r="AD6">
        <v>0</v>
      </c>
      <c r="AE6">
        <v>1.8542559999999999</v>
      </c>
      <c r="AF6">
        <v>8.075094</v>
      </c>
      <c r="AG6">
        <v>41.675229000000002</v>
      </c>
      <c r="AH6">
        <v>0</v>
      </c>
      <c r="AI6">
        <v>0</v>
      </c>
      <c r="AJ6">
        <v>0</v>
      </c>
      <c r="AK6">
        <v>51.963963999999997</v>
      </c>
      <c r="AL6">
        <v>24.630914000000001</v>
      </c>
      <c r="AM6">
        <v>15.540581</v>
      </c>
      <c r="AN6">
        <v>0.79256499999999996</v>
      </c>
      <c r="AO6">
        <v>0</v>
      </c>
      <c r="AP6">
        <v>0</v>
      </c>
      <c r="AQ6">
        <v>0</v>
      </c>
      <c r="AR6">
        <v>8.5096319999999999</v>
      </c>
      <c r="AS6">
        <v>30.733128000000001</v>
      </c>
      <c r="AT6">
        <v>18.219141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1722.7304890000003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360.46462000000002</v>
      </c>
      <c r="L7">
        <v>231.70248000000001</v>
      </c>
      <c r="M7">
        <v>29.941725999999999</v>
      </c>
      <c r="N7">
        <v>91.500994000000006</v>
      </c>
      <c r="O7">
        <v>43.809863</v>
      </c>
      <c r="P7">
        <v>121.003556</v>
      </c>
      <c r="Q7">
        <v>6.6963249999999999</v>
      </c>
      <c r="R7">
        <v>22.468820000000001</v>
      </c>
      <c r="S7">
        <v>14.37542</v>
      </c>
      <c r="T7">
        <v>0</v>
      </c>
      <c r="U7">
        <v>403.48489499999999</v>
      </c>
      <c r="V7">
        <v>11.080249999999999</v>
      </c>
      <c r="W7">
        <v>24.588519999999999</v>
      </c>
      <c r="X7">
        <v>94.654336000000001</v>
      </c>
      <c r="Y7">
        <v>0</v>
      </c>
      <c r="Z7">
        <v>0</v>
      </c>
      <c r="AA7">
        <v>13.472619999999999</v>
      </c>
      <c r="AB7">
        <v>0</v>
      </c>
      <c r="AC7">
        <v>0</v>
      </c>
      <c r="AD7">
        <v>0</v>
      </c>
      <c r="AE7">
        <v>1.8542559999999999</v>
      </c>
      <c r="AF7">
        <v>8.075094</v>
      </c>
      <c r="AG7">
        <v>41.675229000000002</v>
      </c>
      <c r="AH7">
        <v>0</v>
      </c>
      <c r="AI7">
        <v>0</v>
      </c>
      <c r="AJ7">
        <v>0</v>
      </c>
      <c r="AK7">
        <v>51.963963999999997</v>
      </c>
      <c r="AL7">
        <v>24.630914000000001</v>
      </c>
      <c r="AM7">
        <v>15.540581</v>
      </c>
      <c r="AN7">
        <v>0.79256499999999996</v>
      </c>
      <c r="AO7">
        <v>0</v>
      </c>
      <c r="AP7">
        <v>0</v>
      </c>
      <c r="AQ7">
        <v>0</v>
      </c>
      <c r="AR7">
        <v>38.293343999999998</v>
      </c>
      <c r="AS7">
        <v>20.737603</v>
      </c>
      <c r="AT7">
        <v>18.300222000000002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1691.1081970000002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360.46462000000002</v>
      </c>
      <c r="L8">
        <v>231.70248000000001</v>
      </c>
      <c r="M8">
        <v>29.941725999999999</v>
      </c>
      <c r="N8">
        <v>91.500994000000006</v>
      </c>
      <c r="O8">
        <v>43.809863</v>
      </c>
      <c r="P8">
        <v>121.003556</v>
      </c>
      <c r="Q8">
        <v>6.6963249999999999</v>
      </c>
      <c r="R8">
        <v>22.468820000000001</v>
      </c>
      <c r="S8">
        <v>14.37542</v>
      </c>
      <c r="T8">
        <v>0</v>
      </c>
      <c r="U8">
        <v>403.48489499999999</v>
      </c>
      <c r="V8">
        <v>11.080249999999999</v>
      </c>
      <c r="W8">
        <v>24.588519999999999</v>
      </c>
      <c r="X8">
        <v>94.654336000000001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1.8542559999999999</v>
      </c>
      <c r="AF8">
        <v>8.075094</v>
      </c>
      <c r="AG8">
        <v>41.675229000000002</v>
      </c>
      <c r="AH8">
        <v>0</v>
      </c>
      <c r="AI8">
        <v>0</v>
      </c>
      <c r="AJ8">
        <v>0</v>
      </c>
      <c r="AK8">
        <v>51.963963999999997</v>
      </c>
      <c r="AL8">
        <v>24.630914000000001</v>
      </c>
      <c r="AM8">
        <v>15.540581</v>
      </c>
      <c r="AN8">
        <v>0.79256499999999996</v>
      </c>
      <c r="AO8">
        <v>0</v>
      </c>
      <c r="AP8">
        <v>0</v>
      </c>
      <c r="AQ8">
        <v>0</v>
      </c>
      <c r="AR8">
        <v>38.293343999999998</v>
      </c>
      <c r="AS8">
        <v>20.737603</v>
      </c>
      <c r="AT8">
        <v>13.652986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1672.9883410000002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360.46462000000002</v>
      </c>
      <c r="L9">
        <v>231.70248000000001</v>
      </c>
      <c r="M9">
        <v>29.941725999999999</v>
      </c>
      <c r="N9">
        <v>91.500994000000006</v>
      </c>
      <c r="O9">
        <v>43.809863</v>
      </c>
      <c r="P9">
        <v>121.003556</v>
      </c>
      <c r="Q9">
        <v>6.6963249999999999</v>
      </c>
      <c r="R9">
        <v>22.468820000000001</v>
      </c>
      <c r="S9">
        <v>14.37542</v>
      </c>
      <c r="T9">
        <v>0</v>
      </c>
      <c r="U9">
        <v>403.48489499999999</v>
      </c>
      <c r="V9">
        <v>11.080249999999999</v>
      </c>
      <c r="W9">
        <v>24.588519999999999</v>
      </c>
      <c r="X9">
        <v>94.654336000000001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1.8542559999999999</v>
      </c>
      <c r="AF9">
        <v>8.075094</v>
      </c>
      <c r="AG9">
        <v>41.675229000000002</v>
      </c>
      <c r="AH9">
        <v>0</v>
      </c>
      <c r="AI9">
        <v>0</v>
      </c>
      <c r="AJ9">
        <v>0</v>
      </c>
      <c r="AK9">
        <v>51.963963999999997</v>
      </c>
      <c r="AL9">
        <v>24.630914000000001</v>
      </c>
      <c r="AM9">
        <v>15.540581</v>
      </c>
      <c r="AN9">
        <v>0.79256499999999996</v>
      </c>
      <c r="AO9">
        <v>0</v>
      </c>
      <c r="AP9">
        <v>0</v>
      </c>
      <c r="AQ9">
        <v>0</v>
      </c>
      <c r="AR9">
        <v>34.038527999999999</v>
      </c>
      <c r="AS9">
        <v>20.737603</v>
      </c>
      <c r="AT9">
        <v>13.760790999999999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1668.8413300000002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360.46462000000002</v>
      </c>
      <c r="L10">
        <v>231.70248000000001</v>
      </c>
      <c r="M10">
        <v>29.941725999999999</v>
      </c>
      <c r="N10">
        <v>91.500994000000006</v>
      </c>
      <c r="O10">
        <v>43.809863</v>
      </c>
      <c r="P10">
        <v>121.003556</v>
      </c>
      <c r="Q10">
        <v>6.6963249999999999</v>
      </c>
      <c r="R10">
        <v>22.468820000000001</v>
      </c>
      <c r="S10">
        <v>14.37542</v>
      </c>
      <c r="T10">
        <v>0</v>
      </c>
      <c r="U10">
        <v>403.48489499999999</v>
      </c>
      <c r="V10">
        <v>11.080249999999999</v>
      </c>
      <c r="W10">
        <v>24.588519999999999</v>
      </c>
      <c r="X10">
        <v>94.654336000000001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1.8542559999999999</v>
      </c>
      <c r="AF10">
        <v>8.075094</v>
      </c>
      <c r="AG10">
        <v>41.675229000000002</v>
      </c>
      <c r="AH10">
        <v>0</v>
      </c>
      <c r="AI10">
        <v>0</v>
      </c>
      <c r="AJ10">
        <v>0</v>
      </c>
      <c r="AK10">
        <v>51.963963999999997</v>
      </c>
      <c r="AL10">
        <v>24.630914000000001</v>
      </c>
      <c r="AM10">
        <v>15.540581</v>
      </c>
      <c r="AN10">
        <v>0.79256499999999996</v>
      </c>
      <c r="AO10">
        <v>0</v>
      </c>
      <c r="AP10">
        <v>0</v>
      </c>
      <c r="AQ10">
        <v>0</v>
      </c>
      <c r="AR10">
        <v>34.038527999999999</v>
      </c>
      <c r="AS10">
        <v>20.737603</v>
      </c>
      <c r="AT10">
        <v>12.512606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1667.5931450000003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360.46462000000002</v>
      </c>
      <c r="L11">
        <v>231.70248000000001</v>
      </c>
      <c r="M11">
        <v>29.941725999999999</v>
      </c>
      <c r="N11">
        <v>91.500994000000006</v>
      </c>
      <c r="O11">
        <v>43.809863</v>
      </c>
      <c r="P11">
        <v>121.003556</v>
      </c>
      <c r="Q11">
        <v>6.6963249999999999</v>
      </c>
      <c r="R11">
        <v>22.468820000000001</v>
      </c>
      <c r="S11">
        <v>14.37542</v>
      </c>
      <c r="T11">
        <v>0</v>
      </c>
      <c r="U11">
        <v>403.48489499999999</v>
      </c>
      <c r="V11">
        <v>11.080249999999999</v>
      </c>
      <c r="W11">
        <v>24.588519999999999</v>
      </c>
      <c r="X11">
        <v>94.654336000000001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1.8542559999999999</v>
      </c>
      <c r="AF11">
        <v>8.075094</v>
      </c>
      <c r="AG11">
        <v>41.675229000000002</v>
      </c>
      <c r="AH11">
        <v>0</v>
      </c>
      <c r="AI11">
        <v>0</v>
      </c>
      <c r="AJ11">
        <v>0</v>
      </c>
      <c r="AK11">
        <v>51.963963999999997</v>
      </c>
      <c r="AL11">
        <v>24.630914000000001</v>
      </c>
      <c r="AM11">
        <v>15.540581</v>
      </c>
      <c r="AN11">
        <v>0.79256499999999996</v>
      </c>
      <c r="AO11">
        <v>0</v>
      </c>
      <c r="AP11">
        <v>0</v>
      </c>
      <c r="AQ11">
        <v>0</v>
      </c>
      <c r="AR11">
        <v>38.293343999999998</v>
      </c>
      <c r="AS11">
        <v>30.733128000000001</v>
      </c>
      <c r="AT11">
        <v>12.42013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1681.7510100000002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360.46462000000002</v>
      </c>
      <c r="L12">
        <v>231.70248000000001</v>
      </c>
      <c r="M12">
        <v>29.941725999999999</v>
      </c>
      <c r="N12">
        <v>91.500994000000006</v>
      </c>
      <c r="O12">
        <v>43.809863</v>
      </c>
      <c r="P12">
        <v>121.003556</v>
      </c>
      <c r="Q12">
        <v>6.6963249999999999</v>
      </c>
      <c r="R12">
        <v>22.468820000000001</v>
      </c>
      <c r="S12">
        <v>14.37542</v>
      </c>
      <c r="T12">
        <v>0</v>
      </c>
      <c r="U12">
        <v>403.48489499999999</v>
      </c>
      <c r="V12">
        <v>11.080249999999999</v>
      </c>
      <c r="W12">
        <v>24.588519999999999</v>
      </c>
      <c r="X12">
        <v>94.654336000000001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1.8542559999999999</v>
      </c>
      <c r="AF12">
        <v>8.075094</v>
      </c>
      <c r="AG12">
        <v>41.675229000000002</v>
      </c>
      <c r="AH12">
        <v>0</v>
      </c>
      <c r="AI12">
        <v>0</v>
      </c>
      <c r="AJ12">
        <v>0</v>
      </c>
      <c r="AK12">
        <v>51.963963999999997</v>
      </c>
      <c r="AL12">
        <v>24.630914000000001</v>
      </c>
      <c r="AM12">
        <v>15.540581</v>
      </c>
      <c r="AN12">
        <v>0.79256499999999996</v>
      </c>
      <c r="AO12">
        <v>0</v>
      </c>
      <c r="AP12">
        <v>0</v>
      </c>
      <c r="AQ12">
        <v>0</v>
      </c>
      <c r="AR12">
        <v>38.293343999999998</v>
      </c>
      <c r="AS12">
        <v>30.733128000000001</v>
      </c>
      <c r="AT12">
        <v>13.111033000000001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1682.4419130000001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360.46462000000002</v>
      </c>
      <c r="L13">
        <v>231.70248000000001</v>
      </c>
      <c r="M13">
        <v>29.941725999999999</v>
      </c>
      <c r="N13">
        <v>91.500994000000006</v>
      </c>
      <c r="O13">
        <v>43.809863</v>
      </c>
      <c r="P13">
        <v>121.003556</v>
      </c>
      <c r="Q13">
        <v>6.6963249999999999</v>
      </c>
      <c r="R13">
        <v>22.468820000000001</v>
      </c>
      <c r="S13">
        <v>14.37542</v>
      </c>
      <c r="T13">
        <v>0</v>
      </c>
      <c r="U13">
        <v>403.48489499999999</v>
      </c>
      <c r="V13">
        <v>11.080249999999999</v>
      </c>
      <c r="W13">
        <v>24.588519999999999</v>
      </c>
      <c r="X13">
        <v>94.654336000000001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1.8542559999999999</v>
      </c>
      <c r="AF13">
        <v>8.075094</v>
      </c>
      <c r="AG13">
        <v>41.675229000000002</v>
      </c>
      <c r="AH13">
        <v>0</v>
      </c>
      <c r="AI13">
        <v>0</v>
      </c>
      <c r="AJ13">
        <v>0</v>
      </c>
      <c r="AK13">
        <v>51.963963999999997</v>
      </c>
      <c r="AL13">
        <v>24.630914000000001</v>
      </c>
      <c r="AM13">
        <v>15.540581</v>
      </c>
      <c r="AN13">
        <v>0.79256499999999996</v>
      </c>
      <c r="AO13">
        <v>0</v>
      </c>
      <c r="AP13">
        <v>0</v>
      </c>
      <c r="AQ13">
        <v>0</v>
      </c>
      <c r="AR13">
        <v>34.038527999999999</v>
      </c>
      <c r="AS13">
        <v>30.733128000000001</v>
      </c>
      <c r="AT13">
        <v>13.04528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1678.1213440000004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360.46462000000002</v>
      </c>
      <c r="L14">
        <v>231.70248000000001</v>
      </c>
      <c r="M14">
        <v>29.941725999999999</v>
      </c>
      <c r="N14">
        <v>91.500994000000006</v>
      </c>
      <c r="O14">
        <v>43.809863</v>
      </c>
      <c r="P14">
        <v>121.003556</v>
      </c>
      <c r="Q14">
        <v>6.6963249999999999</v>
      </c>
      <c r="R14">
        <v>22.468820000000001</v>
      </c>
      <c r="S14">
        <v>14.37542</v>
      </c>
      <c r="T14">
        <v>0</v>
      </c>
      <c r="U14">
        <v>403.48489499999999</v>
      </c>
      <c r="V14">
        <v>11.080249999999999</v>
      </c>
      <c r="W14">
        <v>24.588519999999999</v>
      </c>
      <c r="X14">
        <v>94.654336000000001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1.8542559999999999</v>
      </c>
      <c r="AF14">
        <v>8.075094</v>
      </c>
      <c r="AG14">
        <v>41.675229000000002</v>
      </c>
      <c r="AH14">
        <v>0</v>
      </c>
      <c r="AI14">
        <v>0</v>
      </c>
      <c r="AJ14">
        <v>0</v>
      </c>
      <c r="AK14">
        <v>51.963963999999997</v>
      </c>
      <c r="AL14">
        <v>24.630914000000001</v>
      </c>
      <c r="AM14">
        <v>15.540581</v>
      </c>
      <c r="AN14">
        <v>0.79256499999999996</v>
      </c>
      <c r="AO14">
        <v>0</v>
      </c>
      <c r="AP14">
        <v>0</v>
      </c>
      <c r="AQ14">
        <v>0</v>
      </c>
      <c r="AR14">
        <v>34.038527999999999</v>
      </c>
      <c r="AS14">
        <v>30.733128000000001</v>
      </c>
      <c r="AT14">
        <v>15.388666000000001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1680.4647300000004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360.46462000000002</v>
      </c>
      <c r="L15">
        <v>231.70248000000001</v>
      </c>
      <c r="M15">
        <v>29.941725999999999</v>
      </c>
      <c r="N15">
        <v>91.500994000000006</v>
      </c>
      <c r="O15">
        <v>43.809863</v>
      </c>
      <c r="P15">
        <v>121.003556</v>
      </c>
      <c r="Q15">
        <v>6.6963249999999999</v>
      </c>
      <c r="R15">
        <v>22.468820000000001</v>
      </c>
      <c r="S15">
        <v>14.37542</v>
      </c>
      <c r="T15">
        <v>0</v>
      </c>
      <c r="U15">
        <v>403.48489499999999</v>
      </c>
      <c r="V15">
        <v>11.080249999999999</v>
      </c>
      <c r="W15">
        <v>24.588519999999999</v>
      </c>
      <c r="X15">
        <v>78.785394999999994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1.8542559999999999</v>
      </c>
      <c r="AF15">
        <v>8.075094</v>
      </c>
      <c r="AG15">
        <v>41.675229000000002</v>
      </c>
      <c r="AH15">
        <v>0</v>
      </c>
      <c r="AI15">
        <v>0</v>
      </c>
      <c r="AJ15">
        <v>0</v>
      </c>
      <c r="AK15">
        <v>51.963963999999997</v>
      </c>
      <c r="AL15">
        <v>24.630914000000001</v>
      </c>
      <c r="AM15">
        <v>15.540581</v>
      </c>
      <c r="AN15">
        <v>0.79256499999999996</v>
      </c>
      <c r="AO15">
        <v>0</v>
      </c>
      <c r="AP15">
        <v>0</v>
      </c>
      <c r="AQ15">
        <v>0</v>
      </c>
      <c r="AR15">
        <v>34.038527999999999</v>
      </c>
      <c r="AS15">
        <v>30.733128000000001</v>
      </c>
      <c r="AT15">
        <v>15.317669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1664.5247920000004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360.46462000000002</v>
      </c>
      <c r="L16">
        <v>231.70248000000001</v>
      </c>
      <c r="M16">
        <v>29.941725999999999</v>
      </c>
      <c r="N16">
        <v>91.500994000000006</v>
      </c>
      <c r="O16">
        <v>43.809863</v>
      </c>
      <c r="P16">
        <v>121.003556</v>
      </c>
      <c r="Q16">
        <v>6.6963249999999999</v>
      </c>
      <c r="R16">
        <v>22.468820000000001</v>
      </c>
      <c r="S16">
        <v>14.37542</v>
      </c>
      <c r="T16">
        <v>0</v>
      </c>
      <c r="U16">
        <v>403.48489499999999</v>
      </c>
      <c r="V16">
        <v>11.080249999999999</v>
      </c>
      <c r="W16">
        <v>24.588519999999999</v>
      </c>
      <c r="X16">
        <v>78.785394999999994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1.8542559999999999</v>
      </c>
      <c r="AF16">
        <v>8.075094</v>
      </c>
      <c r="AG16">
        <v>41.675229000000002</v>
      </c>
      <c r="AH16">
        <v>0</v>
      </c>
      <c r="AI16">
        <v>0</v>
      </c>
      <c r="AJ16">
        <v>0</v>
      </c>
      <c r="AK16">
        <v>51.963963999999997</v>
      </c>
      <c r="AL16">
        <v>40.305132</v>
      </c>
      <c r="AM16">
        <v>15.540581</v>
      </c>
      <c r="AN16">
        <v>0.79256499999999996</v>
      </c>
      <c r="AO16">
        <v>0</v>
      </c>
      <c r="AP16">
        <v>0</v>
      </c>
      <c r="AQ16">
        <v>0</v>
      </c>
      <c r="AR16">
        <v>34.038527999999999</v>
      </c>
      <c r="AS16">
        <v>30.733128000000001</v>
      </c>
      <c r="AT16">
        <v>16.826340999999999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1681.7076820000002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360.46462000000002</v>
      </c>
      <c r="L17">
        <v>231.70248000000001</v>
      </c>
      <c r="M17">
        <v>29.941725999999999</v>
      </c>
      <c r="N17">
        <v>91.500994000000006</v>
      </c>
      <c r="O17">
        <v>43.809863</v>
      </c>
      <c r="P17">
        <v>121.003556</v>
      </c>
      <c r="Q17">
        <v>6.6963249999999999</v>
      </c>
      <c r="R17">
        <v>22.468820000000001</v>
      </c>
      <c r="S17">
        <v>14.37542</v>
      </c>
      <c r="T17">
        <v>0</v>
      </c>
      <c r="U17">
        <v>403.48489499999999</v>
      </c>
      <c r="V17">
        <v>11.080249999999999</v>
      </c>
      <c r="W17">
        <v>24.588519999999999</v>
      </c>
      <c r="X17">
        <v>78.785394999999994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1.8542559999999999</v>
      </c>
      <c r="AF17">
        <v>8.075094</v>
      </c>
      <c r="AG17">
        <v>41.675229000000002</v>
      </c>
      <c r="AH17">
        <v>0</v>
      </c>
      <c r="AI17">
        <v>0</v>
      </c>
      <c r="AJ17">
        <v>0</v>
      </c>
      <c r="AK17">
        <v>51.963963999999997</v>
      </c>
      <c r="AL17">
        <v>54.299970000000002</v>
      </c>
      <c r="AM17">
        <v>15.540581</v>
      </c>
      <c r="AN17">
        <v>0.79256499999999996</v>
      </c>
      <c r="AO17">
        <v>0</v>
      </c>
      <c r="AP17">
        <v>0</v>
      </c>
      <c r="AQ17">
        <v>0</v>
      </c>
      <c r="AR17">
        <v>34.038527999999999</v>
      </c>
      <c r="AS17">
        <v>30.733128000000001</v>
      </c>
      <c r="AT17">
        <v>15.163976999999999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1694.0401560000003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360.46462000000002</v>
      </c>
      <c r="L18">
        <v>231.70248000000001</v>
      </c>
      <c r="M18">
        <v>29.941725999999999</v>
      </c>
      <c r="N18">
        <v>91.500994000000006</v>
      </c>
      <c r="O18">
        <v>43.809863</v>
      </c>
      <c r="P18">
        <v>121.003556</v>
      </c>
      <c r="Q18">
        <v>6.6963249999999999</v>
      </c>
      <c r="R18">
        <v>22.468820000000001</v>
      </c>
      <c r="S18">
        <v>14.37542</v>
      </c>
      <c r="T18">
        <v>0</v>
      </c>
      <c r="U18">
        <v>403.48489499999999</v>
      </c>
      <c r="V18">
        <v>11.080249999999999</v>
      </c>
      <c r="W18">
        <v>24.588519999999999</v>
      </c>
      <c r="X18">
        <v>78.785394999999994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1.8542559999999999</v>
      </c>
      <c r="AF18">
        <v>8.075094</v>
      </c>
      <c r="AG18">
        <v>41.675229000000002</v>
      </c>
      <c r="AH18">
        <v>0</v>
      </c>
      <c r="AI18">
        <v>0</v>
      </c>
      <c r="AJ18">
        <v>0</v>
      </c>
      <c r="AK18">
        <v>51.963963999999997</v>
      </c>
      <c r="AL18">
        <v>54.299970000000002</v>
      </c>
      <c r="AM18">
        <v>15.540581</v>
      </c>
      <c r="AN18">
        <v>0.79256499999999996</v>
      </c>
      <c r="AO18">
        <v>0</v>
      </c>
      <c r="AP18">
        <v>0</v>
      </c>
      <c r="AQ18">
        <v>0</v>
      </c>
      <c r="AR18">
        <v>34.038527999999999</v>
      </c>
      <c r="AS18">
        <v>30.733128000000001</v>
      </c>
      <c r="AT18">
        <v>15.763009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1694.6391880000003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360.46462000000002</v>
      </c>
      <c r="L19">
        <v>231.70248000000001</v>
      </c>
      <c r="M19">
        <v>43.357500000000002</v>
      </c>
      <c r="N19">
        <v>113.813438</v>
      </c>
      <c r="O19">
        <v>59.573205000000002</v>
      </c>
      <c r="P19">
        <v>121.003556</v>
      </c>
      <c r="Q19">
        <v>6.6963249999999999</v>
      </c>
      <c r="R19">
        <v>22.468820000000001</v>
      </c>
      <c r="S19">
        <v>14.37542</v>
      </c>
      <c r="T19">
        <v>0</v>
      </c>
      <c r="U19">
        <v>403.48489499999999</v>
      </c>
      <c r="V19">
        <v>11.080249999999999</v>
      </c>
      <c r="W19">
        <v>24.588519999999999</v>
      </c>
      <c r="X19">
        <v>94.654336000000001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1.8542559999999999</v>
      </c>
      <c r="AF19">
        <v>8.075094</v>
      </c>
      <c r="AG19">
        <v>41.675229000000002</v>
      </c>
      <c r="AH19">
        <v>0</v>
      </c>
      <c r="AI19">
        <v>0</v>
      </c>
      <c r="AJ19">
        <v>0</v>
      </c>
      <c r="AK19">
        <v>51.963963999999997</v>
      </c>
      <c r="AL19">
        <v>54.299970000000002</v>
      </c>
      <c r="AM19">
        <v>15.540581</v>
      </c>
      <c r="AN19">
        <v>0.79256499999999996</v>
      </c>
      <c r="AO19">
        <v>0</v>
      </c>
      <c r="AP19">
        <v>0</v>
      </c>
      <c r="AQ19">
        <v>0</v>
      </c>
      <c r="AR19">
        <v>34.038527999999999</v>
      </c>
      <c r="AS19">
        <v>20.737603</v>
      </c>
      <c r="AT19">
        <v>17.206737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1753.4478920000001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360.46462000000002</v>
      </c>
      <c r="L20">
        <v>231.70248000000001</v>
      </c>
      <c r="M20">
        <v>43.357500000000002</v>
      </c>
      <c r="N20">
        <v>113.813438</v>
      </c>
      <c r="O20">
        <v>59.573205000000002</v>
      </c>
      <c r="P20">
        <v>121.003556</v>
      </c>
      <c r="Q20">
        <v>6.6963249999999999</v>
      </c>
      <c r="R20">
        <v>22.468820000000001</v>
      </c>
      <c r="S20">
        <v>14.37542</v>
      </c>
      <c r="T20">
        <v>0</v>
      </c>
      <c r="U20">
        <v>403.48489499999999</v>
      </c>
      <c r="V20">
        <v>11.080249999999999</v>
      </c>
      <c r="W20">
        <v>24.588519999999999</v>
      </c>
      <c r="X20">
        <v>94.654336000000001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1.8542559999999999</v>
      </c>
      <c r="AF20">
        <v>8.075094</v>
      </c>
      <c r="AG20">
        <v>41.675229000000002</v>
      </c>
      <c r="AH20">
        <v>0</v>
      </c>
      <c r="AI20">
        <v>0</v>
      </c>
      <c r="AJ20">
        <v>0</v>
      </c>
      <c r="AK20">
        <v>51.963963999999997</v>
      </c>
      <c r="AL20">
        <v>54.299970000000002</v>
      </c>
      <c r="AM20">
        <v>15.540581</v>
      </c>
      <c r="AN20">
        <v>0.79256499999999996</v>
      </c>
      <c r="AO20">
        <v>0</v>
      </c>
      <c r="AP20">
        <v>0</v>
      </c>
      <c r="AQ20">
        <v>0.97120799999999996</v>
      </c>
      <c r="AR20">
        <v>34.038527999999999</v>
      </c>
      <c r="AS20">
        <v>20.737603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1756.4823310000002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360.46462000000002</v>
      </c>
      <c r="L21">
        <v>231.70248000000001</v>
      </c>
      <c r="M21">
        <v>43.357500000000002</v>
      </c>
      <c r="N21">
        <v>113.813438</v>
      </c>
      <c r="O21">
        <v>59.573205000000002</v>
      </c>
      <c r="P21">
        <v>121.003556</v>
      </c>
      <c r="Q21">
        <v>6.6963249999999999</v>
      </c>
      <c r="R21">
        <v>22.468820000000001</v>
      </c>
      <c r="S21">
        <v>14.37542</v>
      </c>
      <c r="T21">
        <v>0</v>
      </c>
      <c r="U21">
        <v>403.48489499999999</v>
      </c>
      <c r="V21">
        <v>11.080249999999999</v>
      </c>
      <c r="W21">
        <v>24.588519999999999</v>
      </c>
      <c r="X21">
        <v>94.654336000000001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1.8542559999999999</v>
      </c>
      <c r="AF21">
        <v>8.075094</v>
      </c>
      <c r="AG21">
        <v>41.675229000000002</v>
      </c>
      <c r="AH21">
        <v>0</v>
      </c>
      <c r="AI21">
        <v>0</v>
      </c>
      <c r="AJ21">
        <v>0</v>
      </c>
      <c r="AK21">
        <v>51.963963999999997</v>
      </c>
      <c r="AL21">
        <v>38.625751999999999</v>
      </c>
      <c r="AM21">
        <v>15.540581</v>
      </c>
      <c r="AN21">
        <v>0.79256499999999996</v>
      </c>
      <c r="AO21">
        <v>0</v>
      </c>
      <c r="AP21">
        <v>0</v>
      </c>
      <c r="AQ21">
        <v>13.111307999999999</v>
      </c>
      <c r="AR21">
        <v>34.038527999999999</v>
      </c>
      <c r="AS21">
        <v>20.737603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1752.9482130000001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360.46462000000002</v>
      </c>
      <c r="L22">
        <v>231.70248000000001</v>
      </c>
      <c r="M22">
        <v>43.357500000000002</v>
      </c>
      <c r="N22">
        <v>113.813438</v>
      </c>
      <c r="O22">
        <v>59.573205000000002</v>
      </c>
      <c r="P22">
        <v>121.003556</v>
      </c>
      <c r="Q22">
        <v>6.6963249999999999</v>
      </c>
      <c r="R22">
        <v>22.468820000000001</v>
      </c>
      <c r="S22">
        <v>14.37542</v>
      </c>
      <c r="T22">
        <v>0</v>
      </c>
      <c r="U22">
        <v>403.48489499999999</v>
      </c>
      <c r="V22">
        <v>13.262962999999999</v>
      </c>
      <c r="W22">
        <v>29.777546000000001</v>
      </c>
      <c r="X22">
        <v>102.48759099999999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1.8542559999999999</v>
      </c>
      <c r="AF22">
        <v>8.075094</v>
      </c>
      <c r="AG22">
        <v>41.675229000000002</v>
      </c>
      <c r="AH22">
        <v>0</v>
      </c>
      <c r="AI22">
        <v>0</v>
      </c>
      <c r="AJ22">
        <v>0</v>
      </c>
      <c r="AK22">
        <v>51.963963999999997</v>
      </c>
      <c r="AL22">
        <v>38.625751999999999</v>
      </c>
      <c r="AM22">
        <v>15.540581</v>
      </c>
      <c r="AN22">
        <v>0.79256499999999996</v>
      </c>
      <c r="AO22">
        <v>0</v>
      </c>
      <c r="AP22">
        <v>0</v>
      </c>
      <c r="AQ22">
        <v>13.111307999999999</v>
      </c>
      <c r="AR22">
        <v>34.038527999999999</v>
      </c>
      <c r="AS22">
        <v>20.737603</v>
      </c>
      <c r="AT22">
        <v>19.269967999999999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1768.1532070000001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360.46462000000002</v>
      </c>
      <c r="L23">
        <v>231.70248000000001</v>
      </c>
      <c r="M23">
        <v>43.357500000000002</v>
      </c>
      <c r="N23">
        <v>113.813438</v>
      </c>
      <c r="O23">
        <v>59.573205000000002</v>
      </c>
      <c r="P23">
        <v>121.003556</v>
      </c>
      <c r="Q23">
        <v>7.7053019999999997</v>
      </c>
      <c r="R23">
        <v>27.888797</v>
      </c>
      <c r="S23">
        <v>17.840648000000002</v>
      </c>
      <c r="T23">
        <v>0</v>
      </c>
      <c r="U23">
        <v>403.48489499999999</v>
      </c>
      <c r="V23">
        <v>19.969871000000001</v>
      </c>
      <c r="W23">
        <v>44.705514000000001</v>
      </c>
      <c r="X23">
        <v>142.131305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1.8542559999999999</v>
      </c>
      <c r="AF23">
        <v>8.075094</v>
      </c>
      <c r="AG23">
        <v>41.675229000000002</v>
      </c>
      <c r="AH23">
        <v>0</v>
      </c>
      <c r="AI23">
        <v>0</v>
      </c>
      <c r="AJ23">
        <v>0</v>
      </c>
      <c r="AK23">
        <v>51.963963999999997</v>
      </c>
      <c r="AL23">
        <v>38.625751999999999</v>
      </c>
      <c r="AM23">
        <v>15.540581</v>
      </c>
      <c r="AN23">
        <v>0.79256499999999996</v>
      </c>
      <c r="AO23">
        <v>0</v>
      </c>
      <c r="AP23">
        <v>0</v>
      </c>
      <c r="AQ23">
        <v>13.111307999999999</v>
      </c>
      <c r="AR23">
        <v>34.038527999999999</v>
      </c>
      <c r="AS23">
        <v>20.737603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1839.325979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360.46462000000002</v>
      </c>
      <c r="L24">
        <v>231.70248000000001</v>
      </c>
      <c r="M24">
        <v>43.357500000000002</v>
      </c>
      <c r="N24">
        <v>113.813438</v>
      </c>
      <c r="O24">
        <v>59.573205000000002</v>
      </c>
      <c r="P24">
        <v>121.003556</v>
      </c>
      <c r="Q24">
        <v>7.7053019999999997</v>
      </c>
      <c r="R24">
        <v>35.632328000000001</v>
      </c>
      <c r="S24">
        <v>22.30686</v>
      </c>
      <c r="T24">
        <v>0</v>
      </c>
      <c r="U24">
        <v>403.48489499999999</v>
      </c>
      <c r="V24">
        <v>19.973355000000002</v>
      </c>
      <c r="W24">
        <v>44.705514000000001</v>
      </c>
      <c r="X24">
        <v>142.131305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1.8542559999999999</v>
      </c>
      <c r="AF24">
        <v>8.075094</v>
      </c>
      <c r="AG24">
        <v>41.675229000000002</v>
      </c>
      <c r="AH24">
        <v>0</v>
      </c>
      <c r="AI24">
        <v>0</v>
      </c>
      <c r="AJ24">
        <v>0</v>
      </c>
      <c r="AK24">
        <v>51.963963999999997</v>
      </c>
      <c r="AL24">
        <v>38.625751999999999</v>
      </c>
      <c r="AM24">
        <v>15.540581</v>
      </c>
      <c r="AN24">
        <v>0.79256499999999996</v>
      </c>
      <c r="AO24">
        <v>0</v>
      </c>
      <c r="AP24">
        <v>0</v>
      </c>
      <c r="AQ24">
        <v>26.222615999999999</v>
      </c>
      <c r="AR24">
        <v>34.038527999999999</v>
      </c>
      <c r="AS24">
        <v>20.737603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1864.6505140000002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425.01911999999999</v>
      </c>
      <c r="L25">
        <v>234.40355600000001</v>
      </c>
      <c r="M25">
        <v>43.357500000000002</v>
      </c>
      <c r="N25">
        <v>113.813438</v>
      </c>
      <c r="O25">
        <v>59.573205000000002</v>
      </c>
      <c r="P25">
        <v>121.003556</v>
      </c>
      <c r="Q25">
        <v>9.7688299999999995</v>
      </c>
      <c r="R25">
        <v>36.249760000000002</v>
      </c>
      <c r="S25">
        <v>22.822424000000002</v>
      </c>
      <c r="T25">
        <v>0</v>
      </c>
      <c r="U25">
        <v>403.48489499999999</v>
      </c>
      <c r="V25">
        <v>19.973355000000002</v>
      </c>
      <c r="W25">
        <v>44.705514000000001</v>
      </c>
      <c r="X25">
        <v>142.131305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1.8542559999999999</v>
      </c>
      <c r="AF25">
        <v>8.075094</v>
      </c>
      <c r="AG25">
        <v>41.675229000000002</v>
      </c>
      <c r="AH25">
        <v>0</v>
      </c>
      <c r="AI25">
        <v>0</v>
      </c>
      <c r="AJ25">
        <v>0</v>
      </c>
      <c r="AK25">
        <v>51.963963999999997</v>
      </c>
      <c r="AL25">
        <v>38.625751999999999</v>
      </c>
      <c r="AM25">
        <v>15.540581</v>
      </c>
      <c r="AN25">
        <v>0.79256499999999996</v>
      </c>
      <c r="AO25">
        <v>0</v>
      </c>
      <c r="AP25">
        <v>0</v>
      </c>
      <c r="AQ25">
        <v>26.222615999999999</v>
      </c>
      <c r="AR25">
        <v>34.038527999999999</v>
      </c>
      <c r="AS25">
        <v>20.737603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1935.1026140000001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513.66111999999998</v>
      </c>
      <c r="L26">
        <v>234.40355600000001</v>
      </c>
      <c r="M26">
        <v>43.357500000000002</v>
      </c>
      <c r="N26">
        <v>113.813438</v>
      </c>
      <c r="O26">
        <v>59.573205000000002</v>
      </c>
      <c r="P26">
        <v>121.003556</v>
      </c>
      <c r="Q26">
        <v>9.7688299999999995</v>
      </c>
      <c r="R26">
        <v>36.249760000000002</v>
      </c>
      <c r="S26">
        <v>22.822424000000002</v>
      </c>
      <c r="T26">
        <v>0</v>
      </c>
      <c r="U26">
        <v>403.48489499999999</v>
      </c>
      <c r="V26">
        <v>19.973355000000002</v>
      </c>
      <c r="W26">
        <v>44.705514000000001</v>
      </c>
      <c r="X26">
        <v>142.131305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1.8542559999999999</v>
      </c>
      <c r="AF26">
        <v>8.075094</v>
      </c>
      <c r="AG26">
        <v>41.675229000000002</v>
      </c>
      <c r="AH26">
        <v>0</v>
      </c>
      <c r="AI26">
        <v>0</v>
      </c>
      <c r="AJ26">
        <v>0</v>
      </c>
      <c r="AK26">
        <v>51.963963999999997</v>
      </c>
      <c r="AL26">
        <v>38.625751999999999</v>
      </c>
      <c r="AM26">
        <v>15.540581</v>
      </c>
      <c r="AN26">
        <v>0.79256499999999996</v>
      </c>
      <c r="AO26">
        <v>0</v>
      </c>
      <c r="AP26">
        <v>0</v>
      </c>
      <c r="AQ26">
        <v>26.222615999999999</v>
      </c>
      <c r="AR26">
        <v>34.038527999999999</v>
      </c>
      <c r="AS26">
        <v>20.737603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2023.744614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531.00411999999994</v>
      </c>
      <c r="L27">
        <v>234.40355600000001</v>
      </c>
      <c r="M27">
        <v>43.357500000000002</v>
      </c>
      <c r="N27">
        <v>113.813438</v>
      </c>
      <c r="O27">
        <v>59.573205000000002</v>
      </c>
      <c r="P27">
        <v>121.003556</v>
      </c>
      <c r="Q27">
        <v>8.7598529999999997</v>
      </c>
      <c r="R27">
        <v>35.201279999999997</v>
      </c>
      <c r="S27">
        <v>19.357196999999999</v>
      </c>
      <c r="T27">
        <v>0</v>
      </c>
      <c r="U27">
        <v>403.48489499999999</v>
      </c>
      <c r="V27">
        <v>19.973355000000002</v>
      </c>
      <c r="W27">
        <v>44.705514000000001</v>
      </c>
      <c r="X27">
        <v>142.131305</v>
      </c>
      <c r="Y27">
        <v>0</v>
      </c>
      <c r="Z27">
        <v>0</v>
      </c>
      <c r="AA27">
        <v>13.472619999999999</v>
      </c>
      <c r="AB27">
        <v>3.2108639999999999</v>
      </c>
      <c r="AC27">
        <v>0</v>
      </c>
      <c r="AD27">
        <v>0</v>
      </c>
      <c r="AE27">
        <v>1.8542559999999999</v>
      </c>
      <c r="AF27">
        <v>8.075094</v>
      </c>
      <c r="AG27">
        <v>41.675229000000002</v>
      </c>
      <c r="AH27">
        <v>22.537132</v>
      </c>
      <c r="AI27">
        <v>0</v>
      </c>
      <c r="AJ27">
        <v>0</v>
      </c>
      <c r="AK27">
        <v>51.963963999999997</v>
      </c>
      <c r="AL27">
        <v>38.625751999999999</v>
      </c>
      <c r="AM27">
        <v>15.540581</v>
      </c>
      <c r="AN27">
        <v>0.79256499999999996</v>
      </c>
      <c r="AO27">
        <v>0</v>
      </c>
      <c r="AP27">
        <v>0.86397000000000002</v>
      </c>
      <c r="AQ27">
        <v>26.222615999999999</v>
      </c>
      <c r="AR27">
        <v>34.038527999999999</v>
      </c>
      <c r="AS27">
        <v>25.922004000000001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2080.8339169999999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533.89462000000003</v>
      </c>
      <c r="L28">
        <v>234.40355600000001</v>
      </c>
      <c r="M28">
        <v>43.357500000000002</v>
      </c>
      <c r="N28">
        <v>113.813438</v>
      </c>
      <c r="O28">
        <v>59.573205000000002</v>
      </c>
      <c r="P28">
        <v>121.003556</v>
      </c>
      <c r="Q28">
        <v>8.7598529999999997</v>
      </c>
      <c r="R28">
        <v>40.841622999999998</v>
      </c>
      <c r="S28">
        <v>19.357196999999999</v>
      </c>
      <c r="T28">
        <v>0</v>
      </c>
      <c r="U28">
        <v>403.48489499999999</v>
      </c>
      <c r="V28">
        <v>19.973355000000002</v>
      </c>
      <c r="W28">
        <v>44.705514000000001</v>
      </c>
      <c r="X28">
        <v>142.131305</v>
      </c>
      <c r="Y28">
        <v>0</v>
      </c>
      <c r="Z28">
        <v>0</v>
      </c>
      <c r="AA28">
        <v>13.548736999999999</v>
      </c>
      <c r="AB28">
        <v>12.689334000000001</v>
      </c>
      <c r="AC28">
        <v>0</v>
      </c>
      <c r="AD28">
        <v>0</v>
      </c>
      <c r="AE28">
        <v>1.8542559999999999</v>
      </c>
      <c r="AF28">
        <v>16.150186999999999</v>
      </c>
      <c r="AG28">
        <v>41.675229000000002</v>
      </c>
      <c r="AH28">
        <v>45.074263999999999</v>
      </c>
      <c r="AI28">
        <v>0</v>
      </c>
      <c r="AJ28">
        <v>0</v>
      </c>
      <c r="AK28">
        <v>51.963963999999997</v>
      </c>
      <c r="AL28">
        <v>38.625751999999999</v>
      </c>
      <c r="AM28">
        <v>15.540581</v>
      </c>
      <c r="AN28">
        <v>0.79256499999999996</v>
      </c>
      <c r="AO28">
        <v>0</v>
      </c>
      <c r="AP28">
        <v>0.86397000000000002</v>
      </c>
      <c r="AQ28">
        <v>39.333924000000003</v>
      </c>
      <c r="AR28">
        <v>34.038527999999999</v>
      </c>
      <c r="AS28">
        <v>25.922004000000001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2142.6428800000003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532.93111999999996</v>
      </c>
      <c r="L29">
        <v>234.40355600000001</v>
      </c>
      <c r="M29">
        <v>43.357500000000002</v>
      </c>
      <c r="N29">
        <v>113.813438</v>
      </c>
      <c r="O29">
        <v>59.573205000000002</v>
      </c>
      <c r="P29">
        <v>121.003556</v>
      </c>
      <c r="Q29">
        <v>8.7598529999999997</v>
      </c>
      <c r="R29">
        <v>40.842860999999999</v>
      </c>
      <c r="S29">
        <v>19.357196999999999</v>
      </c>
      <c r="T29">
        <v>0</v>
      </c>
      <c r="U29">
        <v>403.48489499999999</v>
      </c>
      <c r="V29">
        <v>19.973355000000002</v>
      </c>
      <c r="W29">
        <v>44.705514000000001</v>
      </c>
      <c r="X29">
        <v>142.131305</v>
      </c>
      <c r="Y29">
        <v>0</v>
      </c>
      <c r="Z29">
        <v>0</v>
      </c>
      <c r="AA29">
        <v>26.564658000000001</v>
      </c>
      <c r="AB29">
        <v>12.689334000000001</v>
      </c>
      <c r="AC29">
        <v>1.2269209999999999</v>
      </c>
      <c r="AD29">
        <v>7.6367010000000004</v>
      </c>
      <c r="AE29">
        <v>15.877374</v>
      </c>
      <c r="AF29">
        <v>24.225280000000001</v>
      </c>
      <c r="AG29">
        <v>41.675229000000002</v>
      </c>
      <c r="AH29">
        <v>67.611395999999999</v>
      </c>
      <c r="AI29">
        <v>0</v>
      </c>
      <c r="AJ29">
        <v>0</v>
      </c>
      <c r="AK29">
        <v>51.963963999999997</v>
      </c>
      <c r="AL29">
        <v>38.625751999999999</v>
      </c>
      <c r="AM29">
        <v>15.540581</v>
      </c>
      <c r="AN29">
        <v>0.79256499999999996</v>
      </c>
      <c r="AO29">
        <v>0</v>
      </c>
      <c r="AP29">
        <v>0.86397000000000002</v>
      </c>
      <c r="AQ29">
        <v>39.333924000000003</v>
      </c>
      <c r="AR29">
        <v>34.038527999999999</v>
      </c>
      <c r="AS29">
        <v>25.922004000000001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2208.1955040000003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534.85811999999999</v>
      </c>
      <c r="L30">
        <v>289.32305600000001</v>
      </c>
      <c r="M30">
        <v>43.357500000000002</v>
      </c>
      <c r="N30">
        <v>113.813438</v>
      </c>
      <c r="O30">
        <v>59.573205000000002</v>
      </c>
      <c r="P30">
        <v>121.003556</v>
      </c>
      <c r="Q30">
        <v>8.7598529999999997</v>
      </c>
      <c r="R30">
        <v>35.201279999999997</v>
      </c>
      <c r="S30">
        <v>19.357196999999999</v>
      </c>
      <c r="T30">
        <v>0</v>
      </c>
      <c r="U30">
        <v>403.48489499999999</v>
      </c>
      <c r="V30">
        <v>19.973355000000002</v>
      </c>
      <c r="W30">
        <v>44.705514000000001</v>
      </c>
      <c r="X30">
        <v>142.131305</v>
      </c>
      <c r="Y30">
        <v>0</v>
      </c>
      <c r="Z30">
        <v>0</v>
      </c>
      <c r="AA30">
        <v>40.609675000000003</v>
      </c>
      <c r="AB30">
        <v>38.068001000000002</v>
      </c>
      <c r="AC30">
        <v>28.002016000000001</v>
      </c>
      <c r="AD30">
        <v>15.782515</v>
      </c>
      <c r="AE30">
        <v>31.754747999999999</v>
      </c>
      <c r="AF30">
        <v>34.200395999999998</v>
      </c>
      <c r="AG30">
        <v>41.675229000000002</v>
      </c>
      <c r="AH30">
        <v>90.148528999999996</v>
      </c>
      <c r="AI30">
        <v>0</v>
      </c>
      <c r="AJ30">
        <v>0</v>
      </c>
      <c r="AK30">
        <v>51.963963999999997</v>
      </c>
      <c r="AL30">
        <v>38.625751999999999</v>
      </c>
      <c r="AM30">
        <v>16.182753000000002</v>
      </c>
      <c r="AN30">
        <v>0.79256499999999996</v>
      </c>
      <c r="AO30">
        <v>0</v>
      </c>
      <c r="AP30">
        <v>0.86397000000000002</v>
      </c>
      <c r="AQ30">
        <v>39.333924000000003</v>
      </c>
      <c r="AR30">
        <v>34.038527999999999</v>
      </c>
      <c r="AS30">
        <v>25.922004000000001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2382.7768110000006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579.08228799999995</v>
      </c>
      <c r="L31">
        <v>347.13305600000001</v>
      </c>
      <c r="M31">
        <v>43.357500000000002</v>
      </c>
      <c r="N31">
        <v>113.813438</v>
      </c>
      <c r="O31">
        <v>59.573205000000002</v>
      </c>
      <c r="P31">
        <v>121.003556</v>
      </c>
      <c r="Q31">
        <v>8.7598529999999997</v>
      </c>
      <c r="R31">
        <v>35.201279999999997</v>
      </c>
      <c r="S31">
        <v>19.357196999999999</v>
      </c>
      <c r="T31">
        <v>0</v>
      </c>
      <c r="U31">
        <v>403.48489499999999</v>
      </c>
      <c r="V31">
        <v>17.217745000000001</v>
      </c>
      <c r="W31">
        <v>44.705514000000001</v>
      </c>
      <c r="X31">
        <v>142.131305</v>
      </c>
      <c r="Y31">
        <v>0</v>
      </c>
      <c r="Z31">
        <v>0</v>
      </c>
      <c r="AA31">
        <v>40.609675000000003</v>
      </c>
      <c r="AB31">
        <v>38.068001000000002</v>
      </c>
      <c r="AC31">
        <v>28.002016000000001</v>
      </c>
      <c r="AD31">
        <v>26.407712</v>
      </c>
      <c r="AE31">
        <v>31.754747999999999</v>
      </c>
      <c r="AF31">
        <v>34.200395999999998</v>
      </c>
      <c r="AG31">
        <v>41.675229000000002</v>
      </c>
      <c r="AH31">
        <v>90.148528999999996</v>
      </c>
      <c r="AI31">
        <v>0</v>
      </c>
      <c r="AJ31">
        <v>0</v>
      </c>
      <c r="AK31">
        <v>51.963963999999997</v>
      </c>
      <c r="AL31">
        <v>38.625751999999999</v>
      </c>
      <c r="AM31">
        <v>16.182753000000002</v>
      </c>
      <c r="AN31">
        <v>0.79256499999999996</v>
      </c>
      <c r="AO31">
        <v>0</v>
      </c>
      <c r="AP31">
        <v>0.86397000000000002</v>
      </c>
      <c r="AQ31">
        <v>39.333924000000003</v>
      </c>
      <c r="AR31">
        <v>34.038527999999999</v>
      </c>
      <c r="AS31">
        <v>25.922004000000001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2492.680566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647.26784599999996</v>
      </c>
      <c r="L32">
        <v>412.994103</v>
      </c>
      <c r="M32">
        <v>43.357500000000002</v>
      </c>
      <c r="N32">
        <v>113.813438</v>
      </c>
      <c r="O32">
        <v>59.573205000000002</v>
      </c>
      <c r="P32">
        <v>121.003556</v>
      </c>
      <c r="Q32">
        <v>10.511785</v>
      </c>
      <c r="R32">
        <v>40.842860999999999</v>
      </c>
      <c r="S32">
        <v>25.090336000000001</v>
      </c>
      <c r="T32">
        <v>0</v>
      </c>
      <c r="U32">
        <v>403.48489499999999</v>
      </c>
      <c r="V32">
        <v>19.973355000000002</v>
      </c>
      <c r="W32">
        <v>44.705514000000001</v>
      </c>
      <c r="X32">
        <v>142.131305</v>
      </c>
      <c r="Y32">
        <v>0</v>
      </c>
      <c r="Z32">
        <v>0</v>
      </c>
      <c r="AA32">
        <v>40.609675000000003</v>
      </c>
      <c r="AB32">
        <v>38.068001000000002</v>
      </c>
      <c r="AC32">
        <v>28.002016000000001</v>
      </c>
      <c r="AD32">
        <v>26.407712</v>
      </c>
      <c r="AE32">
        <v>31.754747999999999</v>
      </c>
      <c r="AF32">
        <v>34.200395999999998</v>
      </c>
      <c r="AG32">
        <v>41.675229000000002</v>
      </c>
      <c r="AH32">
        <v>90.148528999999996</v>
      </c>
      <c r="AI32">
        <v>0</v>
      </c>
      <c r="AJ32">
        <v>0</v>
      </c>
      <c r="AK32">
        <v>51.963963999999997</v>
      </c>
      <c r="AL32">
        <v>38.625751999999999</v>
      </c>
      <c r="AM32">
        <v>16.182753000000002</v>
      </c>
      <c r="AN32">
        <v>0.79256499999999996</v>
      </c>
      <c r="AO32">
        <v>0</v>
      </c>
      <c r="AP32">
        <v>0.86397000000000002</v>
      </c>
      <c r="AQ32">
        <v>39.333924000000003</v>
      </c>
      <c r="AR32">
        <v>34.038527999999999</v>
      </c>
      <c r="AS32">
        <v>25.922004000000001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2642.6094330000005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654.39956500000005</v>
      </c>
      <c r="L33">
        <v>419.54162200000002</v>
      </c>
      <c r="M33">
        <v>43.357500000000002</v>
      </c>
      <c r="N33">
        <v>113.813438</v>
      </c>
      <c r="O33">
        <v>59.573205000000002</v>
      </c>
      <c r="P33">
        <v>121.003556</v>
      </c>
      <c r="Q33">
        <v>10.511785</v>
      </c>
      <c r="R33">
        <v>40.842860999999999</v>
      </c>
      <c r="S33">
        <v>25.426860999999999</v>
      </c>
      <c r="T33">
        <v>0</v>
      </c>
      <c r="U33">
        <v>403.48489499999999</v>
      </c>
      <c r="V33">
        <v>19.973355000000002</v>
      </c>
      <c r="W33">
        <v>33.529134999999997</v>
      </c>
      <c r="X33">
        <v>142.131305</v>
      </c>
      <c r="Y33">
        <v>0</v>
      </c>
      <c r="Z33">
        <v>0</v>
      </c>
      <c r="AA33">
        <v>40.609675000000003</v>
      </c>
      <c r="AB33">
        <v>38.068001000000002</v>
      </c>
      <c r="AC33">
        <v>28.002016000000001</v>
      </c>
      <c r="AD33">
        <v>26.407712</v>
      </c>
      <c r="AE33">
        <v>31.754747999999999</v>
      </c>
      <c r="AF33">
        <v>34.200395999999998</v>
      </c>
      <c r="AG33">
        <v>41.675229000000002</v>
      </c>
      <c r="AH33">
        <v>90.148528999999996</v>
      </c>
      <c r="AI33">
        <v>0</v>
      </c>
      <c r="AJ33">
        <v>0</v>
      </c>
      <c r="AK33">
        <v>51.963963999999997</v>
      </c>
      <c r="AL33">
        <v>38.625751999999999</v>
      </c>
      <c r="AM33">
        <v>16.182753000000002</v>
      </c>
      <c r="AN33">
        <v>0.79256499999999996</v>
      </c>
      <c r="AO33">
        <v>0</v>
      </c>
      <c r="AP33">
        <v>5.8009440000000003</v>
      </c>
      <c r="AQ33">
        <v>39.333924000000003</v>
      </c>
      <c r="AR33">
        <v>34.038527999999999</v>
      </c>
      <c r="AS33">
        <v>25.922004000000001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2650.3857910000006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654.39956500000005</v>
      </c>
      <c r="L34">
        <v>419.54162200000002</v>
      </c>
      <c r="M34">
        <v>43.357500000000002</v>
      </c>
      <c r="N34">
        <v>113.813438</v>
      </c>
      <c r="O34">
        <v>59.573205000000002</v>
      </c>
      <c r="P34">
        <v>121.003556</v>
      </c>
      <c r="Q34">
        <v>10.511785</v>
      </c>
      <c r="R34">
        <v>40.842860999999999</v>
      </c>
      <c r="S34">
        <v>25.426860999999999</v>
      </c>
      <c r="T34">
        <v>0</v>
      </c>
      <c r="U34">
        <v>403.48489499999999</v>
      </c>
      <c r="V34">
        <v>19.973355000000002</v>
      </c>
      <c r="W34">
        <v>33.529134999999997</v>
      </c>
      <c r="X34">
        <v>142.131305</v>
      </c>
      <c r="Y34">
        <v>0</v>
      </c>
      <c r="Z34">
        <v>0</v>
      </c>
      <c r="AA34">
        <v>40.609675000000003</v>
      </c>
      <c r="AB34">
        <v>38.068001000000002</v>
      </c>
      <c r="AC34">
        <v>28.002016000000001</v>
      </c>
      <c r="AD34">
        <v>26.407712</v>
      </c>
      <c r="AE34">
        <v>31.754747999999999</v>
      </c>
      <c r="AF34">
        <v>34.200395999999998</v>
      </c>
      <c r="AG34">
        <v>41.675229000000002</v>
      </c>
      <c r="AH34">
        <v>90.148528999999996</v>
      </c>
      <c r="AI34">
        <v>0</v>
      </c>
      <c r="AJ34">
        <v>0</v>
      </c>
      <c r="AK34">
        <v>51.963963999999997</v>
      </c>
      <c r="AL34">
        <v>38.625751999999999</v>
      </c>
      <c r="AM34">
        <v>16.182753000000002</v>
      </c>
      <c r="AN34">
        <v>0.79256499999999996</v>
      </c>
      <c r="AO34">
        <v>0</v>
      </c>
      <c r="AP34">
        <v>5.8009440000000003</v>
      </c>
      <c r="AQ34">
        <v>39.333924000000003</v>
      </c>
      <c r="AR34">
        <v>34.038527999999999</v>
      </c>
      <c r="AS34">
        <v>25.922004000000001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2650.3857910000006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654.39956500000005</v>
      </c>
      <c r="L35">
        <v>419.54162200000002</v>
      </c>
      <c r="M35">
        <v>43.357500000000002</v>
      </c>
      <c r="N35">
        <v>113.813438</v>
      </c>
      <c r="O35">
        <v>59.573205000000002</v>
      </c>
      <c r="P35">
        <v>121.003556</v>
      </c>
      <c r="Q35">
        <v>10.511785</v>
      </c>
      <c r="R35">
        <v>40.842860999999999</v>
      </c>
      <c r="S35">
        <v>25.426860999999999</v>
      </c>
      <c r="T35">
        <v>0</v>
      </c>
      <c r="U35">
        <v>403.48489499999999</v>
      </c>
      <c r="V35">
        <v>19.973355000000002</v>
      </c>
      <c r="W35">
        <v>33.529134999999997</v>
      </c>
      <c r="X35">
        <v>142.131305</v>
      </c>
      <c r="Y35">
        <v>0</v>
      </c>
      <c r="Z35">
        <v>0</v>
      </c>
      <c r="AA35">
        <v>40.609675000000003</v>
      </c>
      <c r="AB35">
        <v>38.068001000000002</v>
      </c>
      <c r="AC35">
        <v>28.002016000000001</v>
      </c>
      <c r="AD35">
        <v>17.605141</v>
      </c>
      <c r="AE35">
        <v>31.754747999999999</v>
      </c>
      <c r="AF35">
        <v>34.200395999999998</v>
      </c>
      <c r="AG35">
        <v>41.675229000000002</v>
      </c>
      <c r="AH35">
        <v>90.148528999999996</v>
      </c>
      <c r="AI35">
        <v>0</v>
      </c>
      <c r="AJ35">
        <v>0</v>
      </c>
      <c r="AK35">
        <v>51.963963999999997</v>
      </c>
      <c r="AL35">
        <v>38.625751999999999</v>
      </c>
      <c r="AM35">
        <v>16.182753000000002</v>
      </c>
      <c r="AN35">
        <v>0.79256499999999996</v>
      </c>
      <c r="AO35">
        <v>0</v>
      </c>
      <c r="AP35">
        <v>5.8009440000000003</v>
      </c>
      <c r="AQ35">
        <v>39.333924000000003</v>
      </c>
      <c r="AR35">
        <v>38.293343999999998</v>
      </c>
      <c r="AS35">
        <v>25.922004000000001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2645.8380360000006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654.39956500000005</v>
      </c>
      <c r="L36">
        <v>419.54162200000002</v>
      </c>
      <c r="M36">
        <v>43.357500000000002</v>
      </c>
      <c r="N36">
        <v>113.813438</v>
      </c>
      <c r="O36">
        <v>59.573205000000002</v>
      </c>
      <c r="P36">
        <v>121.003556</v>
      </c>
      <c r="Q36">
        <v>10.511785</v>
      </c>
      <c r="R36">
        <v>40.842860999999999</v>
      </c>
      <c r="S36">
        <v>25.426860999999999</v>
      </c>
      <c r="T36">
        <v>0</v>
      </c>
      <c r="U36">
        <v>403.48489499999999</v>
      </c>
      <c r="V36">
        <v>19.973355000000002</v>
      </c>
      <c r="W36">
        <v>33.529134999999997</v>
      </c>
      <c r="X36">
        <v>142.131305</v>
      </c>
      <c r="Y36">
        <v>0</v>
      </c>
      <c r="Z36">
        <v>0</v>
      </c>
      <c r="AA36">
        <v>25.118445000000001</v>
      </c>
      <c r="AB36">
        <v>25.378667</v>
      </c>
      <c r="AC36">
        <v>1.2269209999999999</v>
      </c>
      <c r="AD36">
        <v>8.8025710000000004</v>
      </c>
      <c r="AE36">
        <v>15.877374</v>
      </c>
      <c r="AF36">
        <v>17.100197999999999</v>
      </c>
      <c r="AG36">
        <v>41.675229000000002</v>
      </c>
      <c r="AH36">
        <v>80.294235999999998</v>
      </c>
      <c r="AI36">
        <v>0</v>
      </c>
      <c r="AJ36">
        <v>0</v>
      </c>
      <c r="AK36">
        <v>51.963963999999997</v>
      </c>
      <c r="AL36">
        <v>38.625751999999999</v>
      </c>
      <c r="AM36">
        <v>15.540581</v>
      </c>
      <c r="AN36">
        <v>0.79256499999999996</v>
      </c>
      <c r="AO36">
        <v>0</v>
      </c>
      <c r="AP36">
        <v>5.8009440000000003</v>
      </c>
      <c r="AQ36">
        <v>39.333924000000003</v>
      </c>
      <c r="AR36">
        <v>38.293343999999998</v>
      </c>
      <c r="AS36">
        <v>25.922004000000001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2538.605770000001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617.80439000000001</v>
      </c>
      <c r="L37">
        <v>419.54162200000002</v>
      </c>
      <c r="M37">
        <v>43.357500000000002</v>
      </c>
      <c r="N37">
        <v>113.813438</v>
      </c>
      <c r="O37">
        <v>59.573205000000002</v>
      </c>
      <c r="P37">
        <v>121.003556</v>
      </c>
      <c r="Q37">
        <v>10.511785</v>
      </c>
      <c r="R37">
        <v>40.842860999999999</v>
      </c>
      <c r="S37">
        <v>25.426860999999999</v>
      </c>
      <c r="T37">
        <v>0</v>
      </c>
      <c r="U37">
        <v>403.48489499999999</v>
      </c>
      <c r="V37">
        <v>19.973355000000002</v>
      </c>
      <c r="W37">
        <v>33.529134999999997</v>
      </c>
      <c r="X37">
        <v>142.131305</v>
      </c>
      <c r="Y37">
        <v>0</v>
      </c>
      <c r="Z37">
        <v>0</v>
      </c>
      <c r="AA37">
        <v>13.548736999999999</v>
      </c>
      <c r="AB37">
        <v>12.586586</v>
      </c>
      <c r="AC37">
        <v>0</v>
      </c>
      <c r="AD37">
        <v>7.6367010000000004</v>
      </c>
      <c r="AE37">
        <v>15.877374</v>
      </c>
      <c r="AF37">
        <v>8.075094</v>
      </c>
      <c r="AG37">
        <v>41.675229000000002</v>
      </c>
      <c r="AH37">
        <v>67.611395999999999</v>
      </c>
      <c r="AI37">
        <v>0</v>
      </c>
      <c r="AJ37">
        <v>0</v>
      </c>
      <c r="AK37">
        <v>51.963963999999997</v>
      </c>
      <c r="AL37">
        <v>38.625751999999999</v>
      </c>
      <c r="AM37">
        <v>15.540581</v>
      </c>
      <c r="AN37">
        <v>0.79256499999999996</v>
      </c>
      <c r="AO37">
        <v>0</v>
      </c>
      <c r="AP37">
        <v>5.8009440000000003</v>
      </c>
      <c r="AQ37">
        <v>39.333924000000003</v>
      </c>
      <c r="AR37">
        <v>34.038527999999999</v>
      </c>
      <c r="AS37">
        <v>25.922004000000001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2449.293255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583.11838999999998</v>
      </c>
      <c r="L38">
        <v>400.77033</v>
      </c>
      <c r="M38">
        <v>43.357500000000002</v>
      </c>
      <c r="N38">
        <v>113.813438</v>
      </c>
      <c r="O38">
        <v>59.573205000000002</v>
      </c>
      <c r="P38">
        <v>121.003556</v>
      </c>
      <c r="Q38">
        <v>9.7688299999999995</v>
      </c>
      <c r="R38">
        <v>40.842860999999999</v>
      </c>
      <c r="S38">
        <v>22.822424000000002</v>
      </c>
      <c r="T38">
        <v>0</v>
      </c>
      <c r="U38">
        <v>403.48489499999999</v>
      </c>
      <c r="V38">
        <v>19.973355000000002</v>
      </c>
      <c r="W38">
        <v>33.529134999999997</v>
      </c>
      <c r="X38">
        <v>142.131305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1.8542559999999999</v>
      </c>
      <c r="AF38">
        <v>8.075094</v>
      </c>
      <c r="AG38">
        <v>41.675229000000002</v>
      </c>
      <c r="AH38">
        <v>67.611395999999999</v>
      </c>
      <c r="AI38">
        <v>0</v>
      </c>
      <c r="AJ38">
        <v>0</v>
      </c>
      <c r="AK38">
        <v>51.963963999999997</v>
      </c>
      <c r="AL38">
        <v>38.625751999999999</v>
      </c>
      <c r="AM38">
        <v>15.540581</v>
      </c>
      <c r="AN38">
        <v>0.79256499999999996</v>
      </c>
      <c r="AO38">
        <v>0</v>
      </c>
      <c r="AP38">
        <v>5.8009440000000003</v>
      </c>
      <c r="AQ38">
        <v>39.333924000000003</v>
      </c>
      <c r="AR38">
        <v>34.038527999999999</v>
      </c>
      <c r="AS38">
        <v>25.922004000000001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2344.6934290000008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583.11838999999998</v>
      </c>
      <c r="L39">
        <v>400.77033</v>
      </c>
      <c r="M39">
        <v>43.357500000000002</v>
      </c>
      <c r="N39">
        <v>113.813438</v>
      </c>
      <c r="O39">
        <v>59.573205000000002</v>
      </c>
      <c r="P39">
        <v>121.003556</v>
      </c>
      <c r="Q39">
        <v>9.7688299999999995</v>
      </c>
      <c r="R39">
        <v>40.842860999999999</v>
      </c>
      <c r="S39">
        <v>22.822424000000002</v>
      </c>
      <c r="T39">
        <v>0</v>
      </c>
      <c r="U39">
        <v>403.48489499999999</v>
      </c>
      <c r="V39">
        <v>19.973355000000002</v>
      </c>
      <c r="W39">
        <v>33.529134999999997</v>
      </c>
      <c r="X39">
        <v>142.131305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1.8542559999999999</v>
      </c>
      <c r="AF39">
        <v>8.075094</v>
      </c>
      <c r="AG39">
        <v>41.675229000000002</v>
      </c>
      <c r="AH39">
        <v>45.074263999999999</v>
      </c>
      <c r="AI39">
        <v>0</v>
      </c>
      <c r="AJ39">
        <v>0</v>
      </c>
      <c r="AK39">
        <v>51.963963999999997</v>
      </c>
      <c r="AL39">
        <v>38.625751999999999</v>
      </c>
      <c r="AM39">
        <v>15.540581</v>
      </c>
      <c r="AN39">
        <v>0.79256499999999996</v>
      </c>
      <c r="AO39">
        <v>0</v>
      </c>
      <c r="AP39">
        <v>0.86397000000000002</v>
      </c>
      <c r="AQ39">
        <v>26.222615999999999</v>
      </c>
      <c r="AR39">
        <v>34.038527999999999</v>
      </c>
      <c r="AS39">
        <v>25.922004000000001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2304.1080150000007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583.11838999999998</v>
      </c>
      <c r="L40">
        <v>400.77033</v>
      </c>
      <c r="M40">
        <v>43.357500000000002</v>
      </c>
      <c r="N40">
        <v>113.813438</v>
      </c>
      <c r="O40">
        <v>59.573205000000002</v>
      </c>
      <c r="P40">
        <v>121.003556</v>
      </c>
      <c r="Q40">
        <v>9.7688299999999995</v>
      </c>
      <c r="R40">
        <v>40.842860999999999</v>
      </c>
      <c r="S40">
        <v>22.822424000000002</v>
      </c>
      <c r="T40">
        <v>0</v>
      </c>
      <c r="U40">
        <v>403.48489499999999</v>
      </c>
      <c r="V40">
        <v>19.973355000000002</v>
      </c>
      <c r="W40">
        <v>33.529134999999997</v>
      </c>
      <c r="X40">
        <v>142.131305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1.8542559999999999</v>
      </c>
      <c r="AF40">
        <v>8.075094</v>
      </c>
      <c r="AG40">
        <v>41.675229000000002</v>
      </c>
      <c r="AH40">
        <v>22.537132</v>
      </c>
      <c r="AI40">
        <v>0</v>
      </c>
      <c r="AJ40">
        <v>0</v>
      </c>
      <c r="AK40">
        <v>51.963963999999997</v>
      </c>
      <c r="AL40">
        <v>38.625751999999999</v>
      </c>
      <c r="AM40">
        <v>15.540581</v>
      </c>
      <c r="AN40">
        <v>0.79256499999999996</v>
      </c>
      <c r="AO40">
        <v>0</v>
      </c>
      <c r="AP40">
        <v>0.86397000000000002</v>
      </c>
      <c r="AQ40">
        <v>26.222615999999999</v>
      </c>
      <c r="AR40">
        <v>34.038527999999999</v>
      </c>
      <c r="AS40">
        <v>25.922004000000001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2281.5708830000008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583.11838999999998</v>
      </c>
      <c r="L41">
        <v>400.77033</v>
      </c>
      <c r="M41">
        <v>43.357500000000002</v>
      </c>
      <c r="N41">
        <v>113.813438</v>
      </c>
      <c r="O41">
        <v>59.573205000000002</v>
      </c>
      <c r="P41">
        <v>121.003556</v>
      </c>
      <c r="Q41">
        <v>9.7688299999999995</v>
      </c>
      <c r="R41">
        <v>40.842860999999999</v>
      </c>
      <c r="S41">
        <v>22.822424000000002</v>
      </c>
      <c r="T41">
        <v>0</v>
      </c>
      <c r="U41">
        <v>403.48489499999999</v>
      </c>
      <c r="V41">
        <v>19.973355000000002</v>
      </c>
      <c r="W41">
        <v>33.529134999999997</v>
      </c>
      <c r="X41">
        <v>142.131305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1.8542559999999999</v>
      </c>
      <c r="AF41">
        <v>8.075094</v>
      </c>
      <c r="AG41">
        <v>41.675229000000002</v>
      </c>
      <c r="AH41">
        <v>19.252368000000001</v>
      </c>
      <c r="AI41">
        <v>0</v>
      </c>
      <c r="AJ41">
        <v>0</v>
      </c>
      <c r="AK41">
        <v>51.963963999999997</v>
      </c>
      <c r="AL41">
        <v>38.625751999999999</v>
      </c>
      <c r="AM41">
        <v>15.540581</v>
      </c>
      <c r="AN41">
        <v>0.79256499999999996</v>
      </c>
      <c r="AO41">
        <v>0</v>
      </c>
      <c r="AP41">
        <v>0.86397000000000002</v>
      </c>
      <c r="AQ41">
        <v>26.222615999999999</v>
      </c>
      <c r="AR41">
        <v>34.038527999999999</v>
      </c>
      <c r="AS41">
        <v>25.922004000000001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2278.2861190000008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583.11838999999998</v>
      </c>
      <c r="L42">
        <v>400.77033</v>
      </c>
      <c r="M42">
        <v>43.357500000000002</v>
      </c>
      <c r="N42">
        <v>113.813438</v>
      </c>
      <c r="O42">
        <v>59.573205000000002</v>
      </c>
      <c r="P42">
        <v>121.003556</v>
      </c>
      <c r="Q42">
        <v>9.7688299999999995</v>
      </c>
      <c r="R42">
        <v>36.249760000000002</v>
      </c>
      <c r="S42">
        <v>22.822424000000002</v>
      </c>
      <c r="T42">
        <v>0</v>
      </c>
      <c r="U42">
        <v>403.48489499999999</v>
      </c>
      <c r="V42">
        <v>19.973355000000002</v>
      </c>
      <c r="W42">
        <v>33.529134999999997</v>
      </c>
      <c r="X42">
        <v>142.131305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1.8542559999999999</v>
      </c>
      <c r="AF42">
        <v>8.075094</v>
      </c>
      <c r="AG42">
        <v>41.675229000000002</v>
      </c>
      <c r="AH42">
        <v>0</v>
      </c>
      <c r="AI42">
        <v>0</v>
      </c>
      <c r="AJ42">
        <v>0</v>
      </c>
      <c r="AK42">
        <v>51.963963999999997</v>
      </c>
      <c r="AL42">
        <v>38.625751999999999</v>
      </c>
      <c r="AM42">
        <v>15.540581</v>
      </c>
      <c r="AN42">
        <v>0.79256499999999996</v>
      </c>
      <c r="AO42">
        <v>0</v>
      </c>
      <c r="AP42">
        <v>0.86397000000000002</v>
      </c>
      <c r="AQ42">
        <v>26.222615999999999</v>
      </c>
      <c r="AR42">
        <v>34.038527999999999</v>
      </c>
      <c r="AS42">
        <v>25.922004000000001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2254.44065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583.11838999999998</v>
      </c>
      <c r="L43">
        <v>400.77033</v>
      </c>
      <c r="M43">
        <v>43.357500000000002</v>
      </c>
      <c r="N43">
        <v>113.813438</v>
      </c>
      <c r="O43">
        <v>59.573205000000002</v>
      </c>
      <c r="P43">
        <v>121.003556</v>
      </c>
      <c r="Q43">
        <v>9.7688299999999995</v>
      </c>
      <c r="R43">
        <v>36.249760000000002</v>
      </c>
      <c r="S43">
        <v>22.822424000000002</v>
      </c>
      <c r="T43">
        <v>0</v>
      </c>
      <c r="U43">
        <v>403.48489499999999</v>
      </c>
      <c r="V43">
        <v>19.973355000000002</v>
      </c>
      <c r="W43">
        <v>33.529134999999997</v>
      </c>
      <c r="X43">
        <v>142.131305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1.8542559999999999</v>
      </c>
      <c r="AF43">
        <v>8.075094</v>
      </c>
      <c r="AG43">
        <v>41.675229000000002</v>
      </c>
      <c r="AH43">
        <v>0</v>
      </c>
      <c r="AI43">
        <v>0</v>
      </c>
      <c r="AJ43">
        <v>0</v>
      </c>
      <c r="AK43">
        <v>51.963963999999997</v>
      </c>
      <c r="AL43">
        <v>38.625751999999999</v>
      </c>
      <c r="AM43">
        <v>15.540581</v>
      </c>
      <c r="AN43">
        <v>0.79256499999999996</v>
      </c>
      <c r="AO43">
        <v>0</v>
      </c>
      <c r="AP43">
        <v>0.86397000000000002</v>
      </c>
      <c r="AQ43">
        <v>26.222615999999999</v>
      </c>
      <c r="AR43">
        <v>38.293343999999998</v>
      </c>
      <c r="AS43">
        <v>25.922004000000001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2258.6954660000001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583.11838999999998</v>
      </c>
      <c r="L44">
        <v>400.77033</v>
      </c>
      <c r="M44">
        <v>43.357500000000002</v>
      </c>
      <c r="N44">
        <v>113.813438</v>
      </c>
      <c r="O44">
        <v>59.573205000000002</v>
      </c>
      <c r="P44">
        <v>121.003556</v>
      </c>
      <c r="Q44">
        <v>9.7688299999999995</v>
      </c>
      <c r="R44">
        <v>36.249760000000002</v>
      </c>
      <c r="S44">
        <v>22.822424000000002</v>
      </c>
      <c r="T44">
        <v>0</v>
      </c>
      <c r="U44">
        <v>403.48489499999999</v>
      </c>
      <c r="V44">
        <v>19.973355000000002</v>
      </c>
      <c r="W44">
        <v>33.529134999999997</v>
      </c>
      <c r="X44">
        <v>142.131305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1.8542559999999999</v>
      </c>
      <c r="AF44">
        <v>8.075094</v>
      </c>
      <c r="AG44">
        <v>41.675229000000002</v>
      </c>
      <c r="AH44">
        <v>0</v>
      </c>
      <c r="AI44">
        <v>0</v>
      </c>
      <c r="AJ44">
        <v>0</v>
      </c>
      <c r="AK44">
        <v>51.963963999999997</v>
      </c>
      <c r="AL44">
        <v>38.625751999999999</v>
      </c>
      <c r="AM44">
        <v>15.540581</v>
      </c>
      <c r="AN44">
        <v>0.79256499999999996</v>
      </c>
      <c r="AO44">
        <v>0</v>
      </c>
      <c r="AP44">
        <v>0.86397000000000002</v>
      </c>
      <c r="AQ44">
        <v>25.737012</v>
      </c>
      <c r="AR44">
        <v>38.293343999999998</v>
      </c>
      <c r="AS44">
        <v>25.922004000000001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2258.2098620000002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583.11838999999998</v>
      </c>
      <c r="L45">
        <v>400.77033</v>
      </c>
      <c r="M45">
        <v>43.357500000000002</v>
      </c>
      <c r="N45">
        <v>113.813438</v>
      </c>
      <c r="O45">
        <v>59.573205000000002</v>
      </c>
      <c r="P45">
        <v>121.003556</v>
      </c>
      <c r="Q45">
        <v>9.7688299999999995</v>
      </c>
      <c r="R45">
        <v>36.249760000000002</v>
      </c>
      <c r="S45">
        <v>22.822424000000002</v>
      </c>
      <c r="T45">
        <v>0</v>
      </c>
      <c r="U45">
        <v>403.48489499999999</v>
      </c>
      <c r="V45">
        <v>19.973355000000002</v>
      </c>
      <c r="W45">
        <v>33.529134999999997</v>
      </c>
      <c r="X45">
        <v>142.131305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1.8542559999999999</v>
      </c>
      <c r="AF45">
        <v>8.075094</v>
      </c>
      <c r="AG45">
        <v>41.675229000000002</v>
      </c>
      <c r="AH45">
        <v>0</v>
      </c>
      <c r="AI45">
        <v>0</v>
      </c>
      <c r="AJ45">
        <v>0</v>
      </c>
      <c r="AK45">
        <v>51.963963999999997</v>
      </c>
      <c r="AL45">
        <v>38.625751999999999</v>
      </c>
      <c r="AM45">
        <v>15.540581</v>
      </c>
      <c r="AN45">
        <v>0.79256499999999996</v>
      </c>
      <c r="AO45">
        <v>0</v>
      </c>
      <c r="AP45">
        <v>0.24684900000000001</v>
      </c>
      <c r="AQ45">
        <v>13.111307999999999</v>
      </c>
      <c r="AR45">
        <v>34.038527999999999</v>
      </c>
      <c r="AS45">
        <v>25.922004000000001</v>
      </c>
      <c r="AT45">
        <v>18.059398999999999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2239.5016520000004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583.11838999999998</v>
      </c>
      <c r="L46">
        <v>385.67305599999997</v>
      </c>
      <c r="M46">
        <v>43.357500000000002</v>
      </c>
      <c r="N46">
        <v>113.813438</v>
      </c>
      <c r="O46">
        <v>59.573205000000002</v>
      </c>
      <c r="P46">
        <v>121.003556</v>
      </c>
      <c r="Q46">
        <v>9.7688299999999995</v>
      </c>
      <c r="R46">
        <v>36.249760000000002</v>
      </c>
      <c r="S46">
        <v>22.822424000000002</v>
      </c>
      <c r="T46">
        <v>0</v>
      </c>
      <c r="U46">
        <v>403.48489499999999</v>
      </c>
      <c r="V46">
        <v>19.973355000000002</v>
      </c>
      <c r="W46">
        <v>33.529134999999997</v>
      </c>
      <c r="X46">
        <v>142.131305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1.8542559999999999</v>
      </c>
      <c r="AF46">
        <v>8.075094</v>
      </c>
      <c r="AG46">
        <v>41.675229000000002</v>
      </c>
      <c r="AH46">
        <v>0</v>
      </c>
      <c r="AI46">
        <v>0</v>
      </c>
      <c r="AJ46">
        <v>0</v>
      </c>
      <c r="AK46">
        <v>51.963963999999997</v>
      </c>
      <c r="AL46">
        <v>38.625751999999999</v>
      </c>
      <c r="AM46">
        <v>15.540581</v>
      </c>
      <c r="AN46">
        <v>0.79256499999999996</v>
      </c>
      <c r="AO46">
        <v>0</v>
      </c>
      <c r="AP46">
        <v>0.24684900000000001</v>
      </c>
      <c r="AQ46">
        <v>0</v>
      </c>
      <c r="AR46">
        <v>34.038527999999999</v>
      </c>
      <c r="AS46">
        <v>22.033702999999999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2208.6153380000001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579.08228799999995</v>
      </c>
      <c r="L47">
        <v>390.49055600000003</v>
      </c>
      <c r="M47">
        <v>43.357500000000002</v>
      </c>
      <c r="N47">
        <v>113.813438</v>
      </c>
      <c r="O47">
        <v>59.573205000000002</v>
      </c>
      <c r="P47">
        <v>121.003556</v>
      </c>
      <c r="Q47">
        <v>9.7688299999999995</v>
      </c>
      <c r="R47">
        <v>36.249760000000002</v>
      </c>
      <c r="S47">
        <v>22.822424000000002</v>
      </c>
      <c r="T47">
        <v>0</v>
      </c>
      <c r="U47">
        <v>403.48489499999999</v>
      </c>
      <c r="V47">
        <v>19.973355000000002</v>
      </c>
      <c r="W47">
        <v>33.529134999999997</v>
      </c>
      <c r="X47">
        <v>142.131305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1.8542559999999999</v>
      </c>
      <c r="AF47">
        <v>8.075094</v>
      </c>
      <c r="AG47">
        <v>41.675229000000002</v>
      </c>
      <c r="AH47">
        <v>0</v>
      </c>
      <c r="AI47">
        <v>0</v>
      </c>
      <c r="AJ47">
        <v>0</v>
      </c>
      <c r="AK47">
        <v>51.963963999999997</v>
      </c>
      <c r="AL47">
        <v>38.625751999999999</v>
      </c>
      <c r="AM47">
        <v>15.540581</v>
      </c>
      <c r="AN47">
        <v>0.79256499999999996</v>
      </c>
      <c r="AO47">
        <v>0</v>
      </c>
      <c r="AP47">
        <v>0.74054600000000004</v>
      </c>
      <c r="AQ47">
        <v>0</v>
      </c>
      <c r="AR47">
        <v>34.038527999999999</v>
      </c>
      <c r="AS47">
        <v>22.033702999999999</v>
      </c>
      <c r="AT47">
        <v>18.232654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2208.8531189999999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579.08228799999995</v>
      </c>
      <c r="L48">
        <v>380.85555599999998</v>
      </c>
      <c r="M48">
        <v>43.357500000000002</v>
      </c>
      <c r="N48">
        <v>113.813438</v>
      </c>
      <c r="O48">
        <v>59.573205000000002</v>
      </c>
      <c r="P48">
        <v>121.003556</v>
      </c>
      <c r="Q48">
        <v>9.7688299999999995</v>
      </c>
      <c r="R48">
        <v>36.249760000000002</v>
      </c>
      <c r="S48">
        <v>22.822424000000002</v>
      </c>
      <c r="T48">
        <v>0</v>
      </c>
      <c r="U48">
        <v>403.48489499999999</v>
      </c>
      <c r="V48">
        <v>19.973355000000002</v>
      </c>
      <c r="W48">
        <v>33.529134999999997</v>
      </c>
      <c r="X48">
        <v>142.131305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1.8542559999999999</v>
      </c>
      <c r="AF48">
        <v>8.075094</v>
      </c>
      <c r="AG48">
        <v>41.675229000000002</v>
      </c>
      <c r="AH48">
        <v>0</v>
      </c>
      <c r="AI48">
        <v>0</v>
      </c>
      <c r="AJ48">
        <v>0</v>
      </c>
      <c r="AK48">
        <v>51.963963999999997</v>
      </c>
      <c r="AL48">
        <v>38.625751999999999</v>
      </c>
      <c r="AM48">
        <v>15.540581</v>
      </c>
      <c r="AN48">
        <v>0.79256499999999996</v>
      </c>
      <c r="AO48">
        <v>0</v>
      </c>
      <c r="AP48">
        <v>0.74054600000000004</v>
      </c>
      <c r="AQ48">
        <v>0</v>
      </c>
      <c r="AR48">
        <v>38.293343999999998</v>
      </c>
      <c r="AS48">
        <v>22.033702999999999</v>
      </c>
      <c r="AT48">
        <v>18.794574000000001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2204.0348549999999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579.08228799999995</v>
      </c>
      <c r="L49">
        <v>380.85555599999998</v>
      </c>
      <c r="M49">
        <v>43.357500000000002</v>
      </c>
      <c r="N49">
        <v>113.813438</v>
      </c>
      <c r="O49">
        <v>59.573205000000002</v>
      </c>
      <c r="P49">
        <v>121.003556</v>
      </c>
      <c r="Q49">
        <v>9.7688299999999995</v>
      </c>
      <c r="R49">
        <v>36.249760000000002</v>
      </c>
      <c r="S49">
        <v>22.822424000000002</v>
      </c>
      <c r="T49">
        <v>0</v>
      </c>
      <c r="U49">
        <v>403.48489499999999</v>
      </c>
      <c r="V49">
        <v>19.973355000000002</v>
      </c>
      <c r="W49">
        <v>33.529134999999997</v>
      </c>
      <c r="X49">
        <v>142.131305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1.8542559999999999</v>
      </c>
      <c r="AF49">
        <v>8.075094</v>
      </c>
      <c r="AG49">
        <v>41.675229000000002</v>
      </c>
      <c r="AH49">
        <v>0</v>
      </c>
      <c r="AI49">
        <v>0</v>
      </c>
      <c r="AJ49">
        <v>0</v>
      </c>
      <c r="AK49">
        <v>51.963963999999997</v>
      </c>
      <c r="AL49">
        <v>38.625751999999999</v>
      </c>
      <c r="AM49">
        <v>15.540581</v>
      </c>
      <c r="AN49">
        <v>0.79256499999999996</v>
      </c>
      <c r="AO49">
        <v>0</v>
      </c>
      <c r="AP49">
        <v>0.74054600000000004</v>
      </c>
      <c r="AQ49">
        <v>0</v>
      </c>
      <c r="AR49">
        <v>38.293343999999998</v>
      </c>
      <c r="AS49">
        <v>22.033702999999999</v>
      </c>
      <c r="AT49">
        <v>17.181324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2202.421605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553.16462000000001</v>
      </c>
      <c r="L50">
        <v>350.02355599999999</v>
      </c>
      <c r="M50">
        <v>43.357500000000002</v>
      </c>
      <c r="N50">
        <v>113.813438</v>
      </c>
      <c r="O50">
        <v>59.573205000000002</v>
      </c>
      <c r="P50">
        <v>121.003556</v>
      </c>
      <c r="Q50">
        <v>9.7688299999999995</v>
      </c>
      <c r="R50">
        <v>36.249760000000002</v>
      </c>
      <c r="S50">
        <v>22.822424000000002</v>
      </c>
      <c r="T50">
        <v>0</v>
      </c>
      <c r="U50">
        <v>403.48489499999999</v>
      </c>
      <c r="V50">
        <v>19.973355000000002</v>
      </c>
      <c r="W50">
        <v>33.529134999999997</v>
      </c>
      <c r="X50">
        <v>142.131305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1.8542559999999999</v>
      </c>
      <c r="AF50">
        <v>8.075094</v>
      </c>
      <c r="AG50">
        <v>41.675229000000002</v>
      </c>
      <c r="AH50">
        <v>0</v>
      </c>
      <c r="AI50">
        <v>0</v>
      </c>
      <c r="AJ50">
        <v>0</v>
      </c>
      <c r="AK50">
        <v>51.963963999999997</v>
      </c>
      <c r="AL50">
        <v>38.625751999999999</v>
      </c>
      <c r="AM50">
        <v>15.540581</v>
      </c>
      <c r="AN50">
        <v>0.79256499999999996</v>
      </c>
      <c r="AO50">
        <v>0</v>
      </c>
      <c r="AP50">
        <v>0.74054600000000004</v>
      </c>
      <c r="AQ50">
        <v>0</v>
      </c>
      <c r="AR50">
        <v>34.038527999999999</v>
      </c>
      <c r="AS50">
        <v>22.033702999999999</v>
      </c>
      <c r="AT50">
        <v>18.311316000000001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2142.5471130000001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504.98962</v>
      </c>
      <c r="L51">
        <v>330.753556</v>
      </c>
      <c r="M51">
        <v>43.357500000000002</v>
      </c>
      <c r="N51">
        <v>113.813438</v>
      </c>
      <c r="O51">
        <v>59.573205000000002</v>
      </c>
      <c r="P51">
        <v>121.003556</v>
      </c>
      <c r="Q51">
        <v>9.7688299999999995</v>
      </c>
      <c r="R51">
        <v>36.249760000000002</v>
      </c>
      <c r="S51">
        <v>22.822424000000002</v>
      </c>
      <c r="T51">
        <v>0</v>
      </c>
      <c r="U51">
        <v>403.48489499999999</v>
      </c>
      <c r="V51">
        <v>19.973355000000002</v>
      </c>
      <c r="W51">
        <v>33.529134999999997</v>
      </c>
      <c r="X51">
        <v>142.131305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1.8542559999999999</v>
      </c>
      <c r="AF51">
        <v>8.075094</v>
      </c>
      <c r="AG51">
        <v>41.675229000000002</v>
      </c>
      <c r="AH51">
        <v>0</v>
      </c>
      <c r="AI51">
        <v>0</v>
      </c>
      <c r="AJ51">
        <v>0</v>
      </c>
      <c r="AK51">
        <v>51.963963999999997</v>
      </c>
      <c r="AL51">
        <v>38.625751999999999</v>
      </c>
      <c r="AM51">
        <v>15.540581</v>
      </c>
      <c r="AN51">
        <v>0.79256499999999996</v>
      </c>
      <c r="AO51">
        <v>0</v>
      </c>
      <c r="AP51">
        <v>0.74054600000000004</v>
      </c>
      <c r="AQ51">
        <v>0</v>
      </c>
      <c r="AR51">
        <v>23.401488000000001</v>
      </c>
      <c r="AS51">
        <v>22.033702999999999</v>
      </c>
      <c r="AT51">
        <v>19.269967999999999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2065.4237249999996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456.81461999999999</v>
      </c>
      <c r="L52">
        <v>320.155056</v>
      </c>
      <c r="M52">
        <v>43.357500000000002</v>
      </c>
      <c r="N52">
        <v>113.813438</v>
      </c>
      <c r="O52">
        <v>59.573205000000002</v>
      </c>
      <c r="P52">
        <v>121.003556</v>
      </c>
      <c r="Q52">
        <v>9.7688299999999995</v>
      </c>
      <c r="R52">
        <v>36.249760000000002</v>
      </c>
      <c r="S52">
        <v>22.822424000000002</v>
      </c>
      <c r="T52">
        <v>0</v>
      </c>
      <c r="U52">
        <v>403.48489499999999</v>
      </c>
      <c r="V52">
        <v>19.973355000000002</v>
      </c>
      <c r="W52">
        <v>33.529134999999997</v>
      </c>
      <c r="X52">
        <v>142.131305</v>
      </c>
      <c r="Y52">
        <v>0</v>
      </c>
      <c r="Z52">
        <v>0</v>
      </c>
      <c r="AA52">
        <v>0</v>
      </c>
      <c r="AB52">
        <v>12.689334000000001</v>
      </c>
      <c r="AC52">
        <v>0</v>
      </c>
      <c r="AD52">
        <v>0</v>
      </c>
      <c r="AE52">
        <v>1.8542559999999999</v>
      </c>
      <c r="AF52">
        <v>8.075094</v>
      </c>
      <c r="AG52">
        <v>41.675229000000002</v>
      </c>
      <c r="AH52">
        <v>0</v>
      </c>
      <c r="AI52">
        <v>0</v>
      </c>
      <c r="AJ52">
        <v>0</v>
      </c>
      <c r="AK52">
        <v>51.963963999999997</v>
      </c>
      <c r="AL52">
        <v>38.625751999999999</v>
      </c>
      <c r="AM52">
        <v>15.540581</v>
      </c>
      <c r="AN52">
        <v>0.79256499999999996</v>
      </c>
      <c r="AO52">
        <v>0</v>
      </c>
      <c r="AP52">
        <v>0.74054600000000004</v>
      </c>
      <c r="AQ52">
        <v>0</v>
      </c>
      <c r="AR52">
        <v>23.401488000000001</v>
      </c>
      <c r="AS52">
        <v>22.033702999999999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2019.339559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408.63961999999998</v>
      </c>
      <c r="L53">
        <v>279.68805600000002</v>
      </c>
      <c r="M53">
        <v>43.357500000000002</v>
      </c>
      <c r="N53">
        <v>113.813438</v>
      </c>
      <c r="O53">
        <v>59.573205000000002</v>
      </c>
      <c r="P53">
        <v>121.003556</v>
      </c>
      <c r="Q53">
        <v>9.7688299999999995</v>
      </c>
      <c r="R53">
        <v>36.249760000000002</v>
      </c>
      <c r="S53">
        <v>22.822424000000002</v>
      </c>
      <c r="T53">
        <v>0</v>
      </c>
      <c r="U53">
        <v>403.48489499999999</v>
      </c>
      <c r="V53">
        <v>19.973355000000002</v>
      </c>
      <c r="W53">
        <v>33.529134999999997</v>
      </c>
      <c r="X53">
        <v>142.131305</v>
      </c>
      <c r="Y53">
        <v>0</v>
      </c>
      <c r="Z53">
        <v>0</v>
      </c>
      <c r="AA53">
        <v>0</v>
      </c>
      <c r="AB53">
        <v>12.689334000000001</v>
      </c>
      <c r="AC53">
        <v>0</v>
      </c>
      <c r="AD53">
        <v>0</v>
      </c>
      <c r="AE53">
        <v>1.8542559999999999</v>
      </c>
      <c r="AF53">
        <v>8.075094</v>
      </c>
      <c r="AG53">
        <v>41.675229000000002</v>
      </c>
      <c r="AH53">
        <v>0</v>
      </c>
      <c r="AI53">
        <v>0</v>
      </c>
      <c r="AJ53">
        <v>0</v>
      </c>
      <c r="AK53">
        <v>51.963963999999997</v>
      </c>
      <c r="AL53">
        <v>38.625751999999999</v>
      </c>
      <c r="AM53">
        <v>15.540581</v>
      </c>
      <c r="AN53">
        <v>0.79256499999999996</v>
      </c>
      <c r="AO53">
        <v>0</v>
      </c>
      <c r="AP53">
        <v>0.74054600000000004</v>
      </c>
      <c r="AQ53">
        <v>0</v>
      </c>
      <c r="AR53">
        <v>29.783712000000001</v>
      </c>
      <c r="AS53">
        <v>22.033702999999999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1937.0797829999997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360.46462000000002</v>
      </c>
      <c r="L54">
        <v>267.85300000000001</v>
      </c>
      <c r="M54">
        <v>43.357500000000002</v>
      </c>
      <c r="N54">
        <v>113.813438</v>
      </c>
      <c r="O54">
        <v>59.573205000000002</v>
      </c>
      <c r="P54">
        <v>121.003556</v>
      </c>
      <c r="Q54">
        <v>9.7688299999999995</v>
      </c>
      <c r="R54">
        <v>36.249760000000002</v>
      </c>
      <c r="S54">
        <v>14.93425</v>
      </c>
      <c r="T54">
        <v>0</v>
      </c>
      <c r="U54">
        <v>403.48489499999999</v>
      </c>
      <c r="V54">
        <v>19.973355000000002</v>
      </c>
      <c r="W54">
        <v>33.529134999999997</v>
      </c>
      <c r="X54">
        <v>142.131305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1.8542559999999999</v>
      </c>
      <c r="AF54">
        <v>8.075094</v>
      </c>
      <c r="AG54">
        <v>41.675229000000002</v>
      </c>
      <c r="AH54">
        <v>0</v>
      </c>
      <c r="AI54">
        <v>0</v>
      </c>
      <c r="AJ54">
        <v>0</v>
      </c>
      <c r="AK54">
        <v>51.963963999999997</v>
      </c>
      <c r="AL54">
        <v>38.625751999999999</v>
      </c>
      <c r="AM54">
        <v>15.540581</v>
      </c>
      <c r="AN54">
        <v>0.79256499999999996</v>
      </c>
      <c r="AO54">
        <v>0</v>
      </c>
      <c r="AP54">
        <v>0.74054600000000004</v>
      </c>
      <c r="AQ54">
        <v>0</v>
      </c>
      <c r="AR54">
        <v>29.783712000000001</v>
      </c>
      <c r="AS54">
        <v>22.033702999999999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1856.492219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360.46462000000002</v>
      </c>
      <c r="L55">
        <v>232.20349999999999</v>
      </c>
      <c r="M55">
        <v>43.357500000000002</v>
      </c>
      <c r="N55">
        <v>113.813438</v>
      </c>
      <c r="O55">
        <v>59.573205000000002</v>
      </c>
      <c r="P55">
        <v>121.003556</v>
      </c>
      <c r="Q55">
        <v>8.4976719999999997</v>
      </c>
      <c r="R55">
        <v>24.719145000000001</v>
      </c>
      <c r="S55">
        <v>14.93425</v>
      </c>
      <c r="T55">
        <v>0</v>
      </c>
      <c r="U55">
        <v>403.48489499999999</v>
      </c>
      <c r="V55">
        <v>17.217745000000001</v>
      </c>
      <c r="W55">
        <v>33.529134999999997</v>
      </c>
      <c r="X55">
        <v>141.88587699999999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1.8542559999999999</v>
      </c>
      <c r="AF55">
        <v>8.075094</v>
      </c>
      <c r="AG55">
        <v>41.675229000000002</v>
      </c>
      <c r="AH55">
        <v>0</v>
      </c>
      <c r="AI55">
        <v>0</v>
      </c>
      <c r="AJ55">
        <v>0</v>
      </c>
      <c r="AK55">
        <v>51.963963999999997</v>
      </c>
      <c r="AL55">
        <v>25.190708000000001</v>
      </c>
      <c r="AM55">
        <v>15.540581</v>
      </c>
      <c r="AN55">
        <v>0.79256499999999996</v>
      </c>
      <c r="AO55">
        <v>0</v>
      </c>
      <c r="AP55">
        <v>0.74054600000000004</v>
      </c>
      <c r="AQ55">
        <v>0</v>
      </c>
      <c r="AR55">
        <v>34.038527999999999</v>
      </c>
      <c r="AS55">
        <v>22.033702999999999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1795.8596800000003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360.46462000000002</v>
      </c>
      <c r="L56">
        <v>232.20349999999999</v>
      </c>
      <c r="M56">
        <v>43.357500000000002</v>
      </c>
      <c r="N56">
        <v>113.813438</v>
      </c>
      <c r="O56">
        <v>59.573205000000002</v>
      </c>
      <c r="P56">
        <v>121.003556</v>
      </c>
      <c r="Q56">
        <v>7.03355</v>
      </c>
      <c r="R56">
        <v>24.087499999999999</v>
      </c>
      <c r="S56">
        <v>14.93425</v>
      </c>
      <c r="T56">
        <v>0</v>
      </c>
      <c r="U56">
        <v>403.48489499999999</v>
      </c>
      <c r="V56">
        <v>13.262962999999999</v>
      </c>
      <c r="W56">
        <v>29.681387999999998</v>
      </c>
      <c r="X56">
        <v>141.88587699999999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1.8542559999999999</v>
      </c>
      <c r="AF56">
        <v>8.075094</v>
      </c>
      <c r="AG56">
        <v>41.675229000000002</v>
      </c>
      <c r="AH56">
        <v>0</v>
      </c>
      <c r="AI56">
        <v>0</v>
      </c>
      <c r="AJ56">
        <v>0</v>
      </c>
      <c r="AK56">
        <v>51.963963999999997</v>
      </c>
      <c r="AL56">
        <v>25.190708000000001</v>
      </c>
      <c r="AM56">
        <v>15.540581</v>
      </c>
      <c r="AN56">
        <v>0.79256499999999996</v>
      </c>
      <c r="AO56">
        <v>0</v>
      </c>
      <c r="AP56">
        <v>0.74054600000000004</v>
      </c>
      <c r="AQ56">
        <v>0</v>
      </c>
      <c r="AR56">
        <v>34.038527999999999</v>
      </c>
      <c r="AS56">
        <v>22.033702999999999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1785.9613840000002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360.46462000000002</v>
      </c>
      <c r="L57">
        <v>232.20349999999999</v>
      </c>
      <c r="M57">
        <v>43.357500000000002</v>
      </c>
      <c r="N57">
        <v>113.813438</v>
      </c>
      <c r="O57">
        <v>59.573205000000002</v>
      </c>
      <c r="P57">
        <v>121.003556</v>
      </c>
      <c r="Q57">
        <v>7.03355</v>
      </c>
      <c r="R57">
        <v>24.087499999999999</v>
      </c>
      <c r="S57">
        <v>14.93425</v>
      </c>
      <c r="T57">
        <v>0</v>
      </c>
      <c r="U57">
        <v>403.48489499999999</v>
      </c>
      <c r="V57">
        <v>13.262962999999999</v>
      </c>
      <c r="W57">
        <v>29.681387999999998</v>
      </c>
      <c r="X57">
        <v>141.88587699999999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1.8542559999999999</v>
      </c>
      <c r="AF57">
        <v>8.075094</v>
      </c>
      <c r="AG57">
        <v>41.675229000000002</v>
      </c>
      <c r="AH57">
        <v>0</v>
      </c>
      <c r="AI57">
        <v>0</v>
      </c>
      <c r="AJ57">
        <v>0</v>
      </c>
      <c r="AK57">
        <v>51.963963999999997</v>
      </c>
      <c r="AL57">
        <v>25.190708000000001</v>
      </c>
      <c r="AM57">
        <v>15.540581</v>
      </c>
      <c r="AN57">
        <v>0.79256499999999996</v>
      </c>
      <c r="AO57">
        <v>0</v>
      </c>
      <c r="AP57">
        <v>0.74054600000000004</v>
      </c>
      <c r="AQ57">
        <v>0</v>
      </c>
      <c r="AR57">
        <v>34.038527999999999</v>
      </c>
      <c r="AS57">
        <v>23.589023999999998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1787.5167050000002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360.46462000000002</v>
      </c>
      <c r="L58">
        <v>232.20349999999999</v>
      </c>
      <c r="M58">
        <v>43.357500000000002</v>
      </c>
      <c r="N58">
        <v>113.813438</v>
      </c>
      <c r="O58">
        <v>59.573205000000002</v>
      </c>
      <c r="P58">
        <v>121.003556</v>
      </c>
      <c r="Q58">
        <v>7.03355</v>
      </c>
      <c r="R58">
        <v>24.087499999999999</v>
      </c>
      <c r="S58">
        <v>14.93425</v>
      </c>
      <c r="T58">
        <v>0</v>
      </c>
      <c r="U58">
        <v>403.48489499999999</v>
      </c>
      <c r="V58">
        <v>16.018573</v>
      </c>
      <c r="W58">
        <v>29.681387999999998</v>
      </c>
      <c r="X58">
        <v>126.671441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1.8542559999999999</v>
      </c>
      <c r="AF58">
        <v>8.075094</v>
      </c>
      <c r="AG58">
        <v>41.675229000000002</v>
      </c>
      <c r="AH58">
        <v>0</v>
      </c>
      <c r="AI58">
        <v>0</v>
      </c>
      <c r="AJ58">
        <v>0</v>
      </c>
      <c r="AK58">
        <v>51.963963999999997</v>
      </c>
      <c r="AL58">
        <v>25.190708000000001</v>
      </c>
      <c r="AM58">
        <v>15.540581</v>
      </c>
      <c r="AN58">
        <v>0.79256499999999996</v>
      </c>
      <c r="AO58">
        <v>0</v>
      </c>
      <c r="AP58">
        <v>0.74054600000000004</v>
      </c>
      <c r="AQ58">
        <v>0</v>
      </c>
      <c r="AR58">
        <v>34.038527999999999</v>
      </c>
      <c r="AS58">
        <v>23.589023999999998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1775.0578790000004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360.46462000000002</v>
      </c>
      <c r="L59">
        <v>232.20349999999999</v>
      </c>
      <c r="M59">
        <v>43.357500000000002</v>
      </c>
      <c r="N59">
        <v>113.813438</v>
      </c>
      <c r="O59">
        <v>59.573205000000002</v>
      </c>
      <c r="P59">
        <v>121.003556</v>
      </c>
      <c r="Q59">
        <v>7.03355</v>
      </c>
      <c r="R59">
        <v>24.087499999999999</v>
      </c>
      <c r="S59">
        <v>14.93425</v>
      </c>
      <c r="T59">
        <v>0</v>
      </c>
      <c r="U59">
        <v>403.48489499999999</v>
      </c>
      <c r="V59">
        <v>16.500323000000002</v>
      </c>
      <c r="W59">
        <v>29.401973000000002</v>
      </c>
      <c r="X59">
        <v>116.072941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1.8542559999999999</v>
      </c>
      <c r="AF59">
        <v>8.075094</v>
      </c>
      <c r="AG59">
        <v>41.675229000000002</v>
      </c>
      <c r="AH59">
        <v>0</v>
      </c>
      <c r="AI59">
        <v>0</v>
      </c>
      <c r="AJ59">
        <v>0</v>
      </c>
      <c r="AK59">
        <v>51.963963999999997</v>
      </c>
      <c r="AL59">
        <v>25.190708000000001</v>
      </c>
      <c r="AM59">
        <v>15.540581</v>
      </c>
      <c r="AN59">
        <v>0.79256499999999996</v>
      </c>
      <c r="AO59">
        <v>0</v>
      </c>
      <c r="AP59">
        <v>0.74054600000000004</v>
      </c>
      <c r="AQ59">
        <v>13.111307999999999</v>
      </c>
      <c r="AR59">
        <v>34.038527999999999</v>
      </c>
      <c r="AS59">
        <v>23.589023999999998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1777.7730220000003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360.46462000000002</v>
      </c>
      <c r="L60">
        <v>232.20349999999999</v>
      </c>
      <c r="M60">
        <v>43.357500000000002</v>
      </c>
      <c r="N60">
        <v>113.813438</v>
      </c>
      <c r="O60">
        <v>59.573205000000002</v>
      </c>
      <c r="P60">
        <v>121.003556</v>
      </c>
      <c r="Q60">
        <v>7.03355</v>
      </c>
      <c r="R60">
        <v>29.873607</v>
      </c>
      <c r="S60">
        <v>14.93425</v>
      </c>
      <c r="T60">
        <v>0</v>
      </c>
      <c r="U60">
        <v>403.48489499999999</v>
      </c>
      <c r="V60">
        <v>16.500323000000002</v>
      </c>
      <c r="W60">
        <v>29.401973000000002</v>
      </c>
      <c r="X60">
        <v>116.072941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1.8542559999999999</v>
      </c>
      <c r="AF60">
        <v>8.075094</v>
      </c>
      <c r="AG60">
        <v>41.675229000000002</v>
      </c>
      <c r="AH60">
        <v>0</v>
      </c>
      <c r="AI60">
        <v>0</v>
      </c>
      <c r="AJ60">
        <v>0</v>
      </c>
      <c r="AK60">
        <v>51.963963999999997</v>
      </c>
      <c r="AL60">
        <v>25.190708000000001</v>
      </c>
      <c r="AM60">
        <v>15.540581</v>
      </c>
      <c r="AN60">
        <v>0.79256499999999996</v>
      </c>
      <c r="AO60">
        <v>0</v>
      </c>
      <c r="AP60">
        <v>0.74054600000000004</v>
      </c>
      <c r="AQ60">
        <v>13.111307999999999</v>
      </c>
      <c r="AR60">
        <v>34.038527999999999</v>
      </c>
      <c r="AS60">
        <v>23.589023999999998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1783.5591290000002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360.46462000000002</v>
      </c>
      <c r="L61">
        <v>232.20349999999999</v>
      </c>
      <c r="M61">
        <v>55.780164999999997</v>
      </c>
      <c r="N61">
        <v>113.813438</v>
      </c>
      <c r="O61">
        <v>59.573205000000002</v>
      </c>
      <c r="P61">
        <v>121.003556</v>
      </c>
      <c r="Q61">
        <v>7.03355</v>
      </c>
      <c r="R61">
        <v>29.873607</v>
      </c>
      <c r="S61">
        <v>14.93425</v>
      </c>
      <c r="T61">
        <v>0</v>
      </c>
      <c r="U61">
        <v>403.48489499999999</v>
      </c>
      <c r="V61">
        <v>16.500323000000002</v>
      </c>
      <c r="W61">
        <v>29.401973000000002</v>
      </c>
      <c r="X61">
        <v>116.072941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1.8542559999999999</v>
      </c>
      <c r="AF61">
        <v>8.075094</v>
      </c>
      <c r="AG61">
        <v>41.675229000000002</v>
      </c>
      <c r="AH61">
        <v>0</v>
      </c>
      <c r="AI61">
        <v>0</v>
      </c>
      <c r="AJ61">
        <v>0</v>
      </c>
      <c r="AK61">
        <v>51.963963999999997</v>
      </c>
      <c r="AL61">
        <v>25.190708000000001</v>
      </c>
      <c r="AM61">
        <v>15.540581</v>
      </c>
      <c r="AN61">
        <v>0.79256499999999996</v>
      </c>
      <c r="AO61">
        <v>0</v>
      </c>
      <c r="AP61">
        <v>0.74054600000000004</v>
      </c>
      <c r="AQ61">
        <v>13.111307999999999</v>
      </c>
      <c r="AR61">
        <v>34.038527999999999</v>
      </c>
      <c r="AS61">
        <v>23.589023999999998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1795.9817940000003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360.46462000000002</v>
      </c>
      <c r="L62">
        <v>232.20349999999999</v>
      </c>
      <c r="M62">
        <v>64.554500000000004</v>
      </c>
      <c r="N62">
        <v>113.813438</v>
      </c>
      <c r="O62">
        <v>59.573205000000002</v>
      </c>
      <c r="P62">
        <v>121.003556</v>
      </c>
      <c r="Q62">
        <v>8.0425269999999998</v>
      </c>
      <c r="R62">
        <v>29.873607</v>
      </c>
      <c r="S62">
        <v>18.399477999999998</v>
      </c>
      <c r="T62">
        <v>0</v>
      </c>
      <c r="U62">
        <v>403.48489499999999</v>
      </c>
      <c r="V62">
        <v>16.500323000000002</v>
      </c>
      <c r="W62">
        <v>29.401973000000002</v>
      </c>
      <c r="X62">
        <v>116.072941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1.8542559999999999</v>
      </c>
      <c r="AF62">
        <v>8.075094</v>
      </c>
      <c r="AG62">
        <v>41.675229000000002</v>
      </c>
      <c r="AH62">
        <v>0</v>
      </c>
      <c r="AI62">
        <v>0</v>
      </c>
      <c r="AJ62">
        <v>0</v>
      </c>
      <c r="AK62">
        <v>51.963963999999997</v>
      </c>
      <c r="AL62">
        <v>25.190708000000001</v>
      </c>
      <c r="AM62">
        <v>15.540581</v>
      </c>
      <c r="AN62">
        <v>0.79256499999999996</v>
      </c>
      <c r="AO62">
        <v>0</v>
      </c>
      <c r="AP62">
        <v>0.74054600000000004</v>
      </c>
      <c r="AQ62">
        <v>26.222615999999999</v>
      </c>
      <c r="AR62">
        <v>34.038527999999999</v>
      </c>
      <c r="AS62">
        <v>23.589023999999998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1822.3416420000003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360.46462000000002</v>
      </c>
      <c r="L63">
        <v>232.20349999999999</v>
      </c>
      <c r="M63">
        <v>69.372</v>
      </c>
      <c r="N63">
        <v>113.813438</v>
      </c>
      <c r="O63">
        <v>59.573205000000002</v>
      </c>
      <c r="P63">
        <v>121.003556</v>
      </c>
      <c r="Q63">
        <v>8.0425269999999998</v>
      </c>
      <c r="R63">
        <v>29.873607</v>
      </c>
      <c r="S63">
        <v>18.399477999999998</v>
      </c>
      <c r="T63">
        <v>0</v>
      </c>
      <c r="U63">
        <v>403.48489499999999</v>
      </c>
      <c r="V63">
        <v>16.500323000000002</v>
      </c>
      <c r="W63">
        <v>29.401973000000002</v>
      </c>
      <c r="X63">
        <v>116.072941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1.8542559999999999</v>
      </c>
      <c r="AF63">
        <v>8.075094</v>
      </c>
      <c r="AG63">
        <v>41.675229000000002</v>
      </c>
      <c r="AH63">
        <v>0</v>
      </c>
      <c r="AI63">
        <v>0</v>
      </c>
      <c r="AJ63">
        <v>0</v>
      </c>
      <c r="AK63">
        <v>51.963963999999997</v>
      </c>
      <c r="AL63">
        <v>25.190708000000001</v>
      </c>
      <c r="AM63">
        <v>15.540581</v>
      </c>
      <c r="AN63">
        <v>0.79256499999999996</v>
      </c>
      <c r="AO63">
        <v>0</v>
      </c>
      <c r="AP63">
        <v>0.74054600000000004</v>
      </c>
      <c r="AQ63">
        <v>26.222615999999999</v>
      </c>
      <c r="AR63">
        <v>35.102232000000001</v>
      </c>
      <c r="AS63">
        <v>23.589023999999998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1828.2228460000001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360.46462000000002</v>
      </c>
      <c r="L64">
        <v>232.20349999999999</v>
      </c>
      <c r="M64">
        <v>69.372</v>
      </c>
      <c r="N64">
        <v>113.813438</v>
      </c>
      <c r="O64">
        <v>59.573205000000002</v>
      </c>
      <c r="P64">
        <v>121.003556</v>
      </c>
      <c r="Q64">
        <v>8.0425269999999998</v>
      </c>
      <c r="R64">
        <v>29.873607</v>
      </c>
      <c r="S64">
        <v>18.399477999999998</v>
      </c>
      <c r="T64">
        <v>0</v>
      </c>
      <c r="U64">
        <v>403.48489499999999</v>
      </c>
      <c r="V64">
        <v>16.500323000000002</v>
      </c>
      <c r="W64">
        <v>29.401973000000002</v>
      </c>
      <c r="X64">
        <v>116.072941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1.8542559999999999</v>
      </c>
      <c r="AF64">
        <v>8.075094</v>
      </c>
      <c r="AG64">
        <v>41.675229000000002</v>
      </c>
      <c r="AH64">
        <v>0</v>
      </c>
      <c r="AI64">
        <v>0</v>
      </c>
      <c r="AJ64">
        <v>0</v>
      </c>
      <c r="AK64">
        <v>51.963963999999997</v>
      </c>
      <c r="AL64">
        <v>25.190708000000001</v>
      </c>
      <c r="AM64">
        <v>15.540581</v>
      </c>
      <c r="AN64">
        <v>0.79256499999999996</v>
      </c>
      <c r="AO64">
        <v>0</v>
      </c>
      <c r="AP64">
        <v>0.74054600000000004</v>
      </c>
      <c r="AQ64">
        <v>39.333924000000003</v>
      </c>
      <c r="AR64">
        <v>35.102232000000001</v>
      </c>
      <c r="AS64">
        <v>23.589023999999998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1841.3341540000001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360.46462000000002</v>
      </c>
      <c r="L65">
        <v>258.21800000000002</v>
      </c>
      <c r="M65">
        <v>73.845923999999997</v>
      </c>
      <c r="N65">
        <v>113.813438</v>
      </c>
      <c r="O65">
        <v>59.573205000000002</v>
      </c>
      <c r="P65">
        <v>121.003556</v>
      </c>
      <c r="Q65">
        <v>8.0425269999999998</v>
      </c>
      <c r="R65">
        <v>29.873607</v>
      </c>
      <c r="S65">
        <v>18.399477999999998</v>
      </c>
      <c r="T65">
        <v>0</v>
      </c>
      <c r="U65">
        <v>403.48489499999999</v>
      </c>
      <c r="V65">
        <v>16.500323000000002</v>
      </c>
      <c r="W65">
        <v>29.401973000000002</v>
      </c>
      <c r="X65">
        <v>116.072941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1.8542559999999999</v>
      </c>
      <c r="AF65">
        <v>8.075094</v>
      </c>
      <c r="AG65">
        <v>41.675229000000002</v>
      </c>
      <c r="AH65">
        <v>0</v>
      </c>
      <c r="AI65">
        <v>0</v>
      </c>
      <c r="AJ65">
        <v>0</v>
      </c>
      <c r="AK65">
        <v>51.963963999999997</v>
      </c>
      <c r="AL65">
        <v>25.190708000000001</v>
      </c>
      <c r="AM65">
        <v>15.540581</v>
      </c>
      <c r="AN65">
        <v>0.79256499999999996</v>
      </c>
      <c r="AO65">
        <v>0</v>
      </c>
      <c r="AP65">
        <v>0.74054600000000004</v>
      </c>
      <c r="AQ65">
        <v>39.333924000000003</v>
      </c>
      <c r="AR65">
        <v>36.165936000000002</v>
      </c>
      <c r="AS65">
        <v>23.589023999999998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1872.8862820000004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360.46462000000002</v>
      </c>
      <c r="L66">
        <v>232.20349999999999</v>
      </c>
      <c r="M66">
        <v>78.887739999999994</v>
      </c>
      <c r="N66">
        <v>113.813438</v>
      </c>
      <c r="O66">
        <v>59.573205000000002</v>
      </c>
      <c r="P66">
        <v>121.003556</v>
      </c>
      <c r="Q66">
        <v>8.0425269999999998</v>
      </c>
      <c r="R66">
        <v>29.873607</v>
      </c>
      <c r="S66">
        <v>18.399477999999998</v>
      </c>
      <c r="T66">
        <v>0</v>
      </c>
      <c r="U66">
        <v>403.48489499999999</v>
      </c>
      <c r="V66">
        <v>16.500323000000002</v>
      </c>
      <c r="W66">
        <v>29.401973000000002</v>
      </c>
      <c r="X66">
        <v>116.072941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1.8542559999999999</v>
      </c>
      <c r="AF66">
        <v>8.075094</v>
      </c>
      <c r="AG66">
        <v>41.675229000000002</v>
      </c>
      <c r="AH66">
        <v>0</v>
      </c>
      <c r="AI66">
        <v>0</v>
      </c>
      <c r="AJ66">
        <v>0</v>
      </c>
      <c r="AK66">
        <v>51.963963999999997</v>
      </c>
      <c r="AL66">
        <v>25.190708000000001</v>
      </c>
      <c r="AM66">
        <v>15.540581</v>
      </c>
      <c r="AN66">
        <v>0.79256499999999996</v>
      </c>
      <c r="AO66">
        <v>0</v>
      </c>
      <c r="AP66">
        <v>0.74054600000000004</v>
      </c>
      <c r="AQ66">
        <v>39.333924000000003</v>
      </c>
      <c r="AR66">
        <v>36.165936000000002</v>
      </c>
      <c r="AS66">
        <v>23.589023999999998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1851.9135980000003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365.28212000000002</v>
      </c>
      <c r="L67">
        <v>232.20349999999999</v>
      </c>
      <c r="M67">
        <v>79.007000000000005</v>
      </c>
      <c r="N67">
        <v>113.813438</v>
      </c>
      <c r="O67">
        <v>59.573205000000002</v>
      </c>
      <c r="P67">
        <v>121.003556</v>
      </c>
      <c r="Q67">
        <v>8.0425269999999998</v>
      </c>
      <c r="R67">
        <v>29.873607</v>
      </c>
      <c r="S67">
        <v>18.399477999999998</v>
      </c>
      <c r="T67">
        <v>0</v>
      </c>
      <c r="U67">
        <v>403.48489499999999</v>
      </c>
      <c r="V67">
        <v>16.500323000000002</v>
      </c>
      <c r="W67">
        <v>29.401973000000002</v>
      </c>
      <c r="X67">
        <v>116.072941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1.8542559999999999</v>
      </c>
      <c r="AF67">
        <v>8.075094</v>
      </c>
      <c r="AG67">
        <v>41.675229000000002</v>
      </c>
      <c r="AH67">
        <v>0</v>
      </c>
      <c r="AI67">
        <v>0</v>
      </c>
      <c r="AJ67">
        <v>0</v>
      </c>
      <c r="AK67">
        <v>51.963963999999997</v>
      </c>
      <c r="AL67">
        <v>25.190708000000001</v>
      </c>
      <c r="AM67">
        <v>15.540581</v>
      </c>
      <c r="AN67">
        <v>0.79256499999999996</v>
      </c>
      <c r="AO67">
        <v>0</v>
      </c>
      <c r="AP67">
        <v>0.74054600000000004</v>
      </c>
      <c r="AQ67">
        <v>39.333924000000003</v>
      </c>
      <c r="AR67">
        <v>39.357047999999999</v>
      </c>
      <c r="AS67">
        <v>23.589023999999998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1860.0414700000003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365.28212000000002</v>
      </c>
      <c r="L68">
        <v>234.40355600000001</v>
      </c>
      <c r="M68">
        <v>83.8245</v>
      </c>
      <c r="N68">
        <v>113.813438</v>
      </c>
      <c r="O68">
        <v>59.573205000000002</v>
      </c>
      <c r="P68">
        <v>121.003556</v>
      </c>
      <c r="Q68">
        <v>9.7688299999999995</v>
      </c>
      <c r="R68">
        <v>36.249760000000002</v>
      </c>
      <c r="S68">
        <v>22.822424000000002</v>
      </c>
      <c r="T68">
        <v>0</v>
      </c>
      <c r="U68">
        <v>403.48489499999999</v>
      </c>
      <c r="V68">
        <v>19.973355000000002</v>
      </c>
      <c r="W68">
        <v>33.529134999999997</v>
      </c>
      <c r="X68">
        <v>141.88587699999999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1.8542559999999999</v>
      </c>
      <c r="AF68">
        <v>8.075094</v>
      </c>
      <c r="AG68">
        <v>41.675229000000002</v>
      </c>
      <c r="AH68">
        <v>0</v>
      </c>
      <c r="AI68">
        <v>0</v>
      </c>
      <c r="AJ68">
        <v>0</v>
      </c>
      <c r="AK68">
        <v>51.963963999999997</v>
      </c>
      <c r="AL68">
        <v>25.190708000000001</v>
      </c>
      <c r="AM68">
        <v>15.155277</v>
      </c>
      <c r="AN68">
        <v>0.79256499999999996</v>
      </c>
      <c r="AO68">
        <v>0</v>
      </c>
      <c r="AP68">
        <v>0.74054600000000004</v>
      </c>
      <c r="AQ68">
        <v>39.333924000000003</v>
      </c>
      <c r="AR68">
        <v>39.357047999999999</v>
      </c>
      <c r="AS68">
        <v>23.589023999999998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1912.6122540000006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365.28212000000002</v>
      </c>
      <c r="L69">
        <v>234.40355600000001</v>
      </c>
      <c r="M69">
        <v>86.272064999999998</v>
      </c>
      <c r="N69">
        <v>113.813438</v>
      </c>
      <c r="O69">
        <v>59.573205000000002</v>
      </c>
      <c r="P69">
        <v>121.003556</v>
      </c>
      <c r="Q69">
        <v>9.7688299999999995</v>
      </c>
      <c r="R69">
        <v>40.842860999999999</v>
      </c>
      <c r="S69">
        <v>22.822424000000002</v>
      </c>
      <c r="T69">
        <v>0</v>
      </c>
      <c r="U69">
        <v>403.48489499999999</v>
      </c>
      <c r="V69">
        <v>19.973355000000002</v>
      </c>
      <c r="W69">
        <v>33.529134999999997</v>
      </c>
      <c r="X69">
        <v>141.88587699999999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1.8542559999999999</v>
      </c>
      <c r="AF69">
        <v>8.075094</v>
      </c>
      <c r="AG69">
        <v>41.675229000000002</v>
      </c>
      <c r="AH69">
        <v>21.898427999999999</v>
      </c>
      <c r="AI69">
        <v>0</v>
      </c>
      <c r="AJ69">
        <v>0</v>
      </c>
      <c r="AK69">
        <v>51.963963999999997</v>
      </c>
      <c r="AL69">
        <v>25.190708000000001</v>
      </c>
      <c r="AM69">
        <v>15.155277</v>
      </c>
      <c r="AN69">
        <v>0.79256499999999996</v>
      </c>
      <c r="AO69">
        <v>0</v>
      </c>
      <c r="AP69">
        <v>0.74054600000000004</v>
      </c>
      <c r="AQ69">
        <v>39.333924000000003</v>
      </c>
      <c r="AR69">
        <v>39.357047999999999</v>
      </c>
      <c r="AS69">
        <v>23.589023999999998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1941.5513480000006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365.28212000000002</v>
      </c>
      <c r="L70">
        <v>234.40355600000001</v>
      </c>
      <c r="M70">
        <v>88.641999999999996</v>
      </c>
      <c r="N70">
        <v>113.813438</v>
      </c>
      <c r="O70">
        <v>59.573205000000002</v>
      </c>
      <c r="P70">
        <v>121.003556</v>
      </c>
      <c r="Q70">
        <v>9.7688299999999995</v>
      </c>
      <c r="R70">
        <v>40.842860999999999</v>
      </c>
      <c r="S70">
        <v>22.822424000000002</v>
      </c>
      <c r="T70">
        <v>0</v>
      </c>
      <c r="U70">
        <v>403.48489499999999</v>
      </c>
      <c r="V70">
        <v>19.973355000000002</v>
      </c>
      <c r="W70">
        <v>33.529134999999997</v>
      </c>
      <c r="X70">
        <v>141.88587699999999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1.8542559999999999</v>
      </c>
      <c r="AF70">
        <v>8.075094</v>
      </c>
      <c r="AG70">
        <v>41.675229000000002</v>
      </c>
      <c r="AH70">
        <v>40.147117999999999</v>
      </c>
      <c r="AI70">
        <v>0</v>
      </c>
      <c r="AJ70">
        <v>0</v>
      </c>
      <c r="AK70">
        <v>51.963963999999997</v>
      </c>
      <c r="AL70">
        <v>25.190708000000001</v>
      </c>
      <c r="AM70">
        <v>15.155277</v>
      </c>
      <c r="AN70">
        <v>0.79256499999999996</v>
      </c>
      <c r="AO70">
        <v>0</v>
      </c>
      <c r="AP70">
        <v>0.74054600000000004</v>
      </c>
      <c r="AQ70">
        <v>39.333924000000003</v>
      </c>
      <c r="AR70">
        <v>35.102232000000001</v>
      </c>
      <c r="AS70">
        <v>23.589023999999998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1957.9151570000006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432.99880400000001</v>
      </c>
      <c r="L71">
        <v>286.43255599999998</v>
      </c>
      <c r="M71">
        <v>88.641999999999996</v>
      </c>
      <c r="N71">
        <v>113.813438</v>
      </c>
      <c r="O71">
        <v>59.573205000000002</v>
      </c>
      <c r="P71">
        <v>121.003556</v>
      </c>
      <c r="Q71">
        <v>9.7688299999999995</v>
      </c>
      <c r="R71">
        <v>40.842860999999999</v>
      </c>
      <c r="S71">
        <v>22.822424000000002</v>
      </c>
      <c r="T71">
        <v>0</v>
      </c>
      <c r="U71">
        <v>403.48489499999999</v>
      </c>
      <c r="V71">
        <v>19.973355000000002</v>
      </c>
      <c r="W71">
        <v>33.529134999999997</v>
      </c>
      <c r="X71">
        <v>141.88587699999999</v>
      </c>
      <c r="Y71">
        <v>0</v>
      </c>
      <c r="Z71">
        <v>0</v>
      </c>
      <c r="AA71">
        <v>13.548736999999999</v>
      </c>
      <c r="AB71">
        <v>3.2108639999999999</v>
      </c>
      <c r="AC71">
        <v>0</v>
      </c>
      <c r="AD71">
        <v>0</v>
      </c>
      <c r="AE71">
        <v>1.8542559999999999</v>
      </c>
      <c r="AF71">
        <v>16.150186999999999</v>
      </c>
      <c r="AG71">
        <v>41.675229000000002</v>
      </c>
      <c r="AH71">
        <v>67.520152999999993</v>
      </c>
      <c r="AI71">
        <v>0</v>
      </c>
      <c r="AJ71">
        <v>0</v>
      </c>
      <c r="AK71">
        <v>51.963963999999997</v>
      </c>
      <c r="AL71">
        <v>25.190708000000001</v>
      </c>
      <c r="AM71">
        <v>15.155277</v>
      </c>
      <c r="AN71">
        <v>0.79256499999999996</v>
      </c>
      <c r="AO71">
        <v>0</v>
      </c>
      <c r="AP71">
        <v>0.74054600000000004</v>
      </c>
      <c r="AQ71">
        <v>39.333924000000003</v>
      </c>
      <c r="AR71">
        <v>35.102232000000001</v>
      </c>
      <c r="AS71">
        <v>23.589023999999998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2129.8685700000005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504.98962</v>
      </c>
      <c r="L72">
        <v>296.06755600000002</v>
      </c>
      <c r="M72">
        <v>88.641999999999996</v>
      </c>
      <c r="N72">
        <v>113.813438</v>
      </c>
      <c r="O72">
        <v>59.573205000000002</v>
      </c>
      <c r="P72">
        <v>121.003556</v>
      </c>
      <c r="Q72">
        <v>9.7688299999999995</v>
      </c>
      <c r="R72">
        <v>40.842860999999999</v>
      </c>
      <c r="S72">
        <v>22.822424000000002</v>
      </c>
      <c r="T72">
        <v>0</v>
      </c>
      <c r="U72">
        <v>403.48489499999999</v>
      </c>
      <c r="V72">
        <v>19.973355000000002</v>
      </c>
      <c r="W72">
        <v>33.529134999999997</v>
      </c>
      <c r="X72">
        <v>141.88587699999999</v>
      </c>
      <c r="Y72">
        <v>0</v>
      </c>
      <c r="Z72">
        <v>0</v>
      </c>
      <c r="AA72">
        <v>13.548736999999999</v>
      </c>
      <c r="AB72">
        <v>12.689334000000001</v>
      </c>
      <c r="AC72">
        <v>1.2269209999999999</v>
      </c>
      <c r="AD72">
        <v>8.8025710000000004</v>
      </c>
      <c r="AE72">
        <v>15.877374</v>
      </c>
      <c r="AF72">
        <v>24.225280000000001</v>
      </c>
      <c r="AG72">
        <v>41.675229000000002</v>
      </c>
      <c r="AH72">
        <v>90.148528999999996</v>
      </c>
      <c r="AI72">
        <v>0</v>
      </c>
      <c r="AJ72">
        <v>0</v>
      </c>
      <c r="AK72">
        <v>51.963963999999997</v>
      </c>
      <c r="AL72">
        <v>25.190708000000001</v>
      </c>
      <c r="AM72">
        <v>15.155277</v>
      </c>
      <c r="AN72">
        <v>0.79256499999999996</v>
      </c>
      <c r="AO72">
        <v>0</v>
      </c>
      <c r="AP72">
        <v>0.74054600000000004</v>
      </c>
      <c r="AQ72">
        <v>39.333924000000003</v>
      </c>
      <c r="AR72">
        <v>35.102232000000001</v>
      </c>
      <c r="AS72">
        <v>23.589023999999998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2275.7289350000001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579.08228799999995</v>
      </c>
      <c r="L73">
        <v>250.78305599999999</v>
      </c>
      <c r="M73">
        <v>88.641999999999996</v>
      </c>
      <c r="N73">
        <v>113.813438</v>
      </c>
      <c r="O73">
        <v>59.573205000000002</v>
      </c>
      <c r="P73">
        <v>121.003556</v>
      </c>
      <c r="Q73">
        <v>9.7688299999999995</v>
      </c>
      <c r="R73">
        <v>40.842860999999999</v>
      </c>
      <c r="S73">
        <v>22.822424000000002</v>
      </c>
      <c r="T73">
        <v>0</v>
      </c>
      <c r="U73">
        <v>403.48489499999999</v>
      </c>
      <c r="V73">
        <v>19.973355000000002</v>
      </c>
      <c r="W73">
        <v>33.529134999999997</v>
      </c>
      <c r="X73">
        <v>141.88587699999999</v>
      </c>
      <c r="Y73">
        <v>0</v>
      </c>
      <c r="Z73">
        <v>0</v>
      </c>
      <c r="AA73">
        <v>40.570093999999997</v>
      </c>
      <c r="AB73">
        <v>38.068001000000002</v>
      </c>
      <c r="AC73">
        <v>28.002016000000001</v>
      </c>
      <c r="AD73">
        <v>17.605141</v>
      </c>
      <c r="AE73">
        <v>31.754747999999999</v>
      </c>
      <c r="AF73">
        <v>34.200395999999998</v>
      </c>
      <c r="AG73">
        <v>41.675229000000002</v>
      </c>
      <c r="AH73">
        <v>109.49214000000001</v>
      </c>
      <c r="AI73">
        <v>0</v>
      </c>
      <c r="AJ73">
        <v>0</v>
      </c>
      <c r="AK73">
        <v>51.963963999999997</v>
      </c>
      <c r="AL73">
        <v>54.299970000000002</v>
      </c>
      <c r="AM73">
        <v>16.182753000000002</v>
      </c>
      <c r="AN73">
        <v>0.79256499999999996</v>
      </c>
      <c r="AO73">
        <v>0</v>
      </c>
      <c r="AP73">
        <v>0</v>
      </c>
      <c r="AQ73">
        <v>39.333924000000003</v>
      </c>
      <c r="AR73">
        <v>35.102232000000001</v>
      </c>
      <c r="AS73">
        <v>23.589023999999998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2467.1070850000001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579.08228799999995</v>
      </c>
      <c r="L74">
        <v>277.761056</v>
      </c>
      <c r="M74">
        <v>88.641999999999996</v>
      </c>
      <c r="N74">
        <v>113.813438</v>
      </c>
      <c r="O74">
        <v>59.573205000000002</v>
      </c>
      <c r="P74">
        <v>121.003556</v>
      </c>
      <c r="Q74">
        <v>9.7688299999999995</v>
      </c>
      <c r="R74">
        <v>40.842860999999999</v>
      </c>
      <c r="S74">
        <v>22.822424000000002</v>
      </c>
      <c r="T74">
        <v>0</v>
      </c>
      <c r="U74">
        <v>403.48489499999999</v>
      </c>
      <c r="V74">
        <v>19.973355000000002</v>
      </c>
      <c r="W74">
        <v>33.529134999999997</v>
      </c>
      <c r="X74">
        <v>141.88587699999999</v>
      </c>
      <c r="Y74">
        <v>0</v>
      </c>
      <c r="Z74">
        <v>0</v>
      </c>
      <c r="AA74">
        <v>40.570093999999997</v>
      </c>
      <c r="AB74">
        <v>38.068001000000002</v>
      </c>
      <c r="AC74">
        <v>28.002016000000001</v>
      </c>
      <c r="AD74">
        <v>26.407712</v>
      </c>
      <c r="AE74">
        <v>31.754747999999999</v>
      </c>
      <c r="AF74">
        <v>34.200395999999998</v>
      </c>
      <c r="AG74">
        <v>41.675229000000002</v>
      </c>
      <c r="AH74">
        <v>112.685661</v>
      </c>
      <c r="AI74">
        <v>0</v>
      </c>
      <c r="AJ74">
        <v>0</v>
      </c>
      <c r="AK74">
        <v>51.963963999999997</v>
      </c>
      <c r="AL74">
        <v>54.299970000000002</v>
      </c>
      <c r="AM74">
        <v>16.182753000000002</v>
      </c>
      <c r="AN74">
        <v>0.79256499999999996</v>
      </c>
      <c r="AO74">
        <v>0</v>
      </c>
      <c r="AP74">
        <v>0</v>
      </c>
      <c r="AQ74">
        <v>39.333924000000003</v>
      </c>
      <c r="AR74">
        <v>39.357047999999999</v>
      </c>
      <c r="AS74">
        <v>23.589023999999998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2510.3359929999997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524.25962000000004</v>
      </c>
      <c r="L75">
        <v>279.68805600000002</v>
      </c>
      <c r="M75">
        <v>88.641999999999996</v>
      </c>
      <c r="N75">
        <v>113.813438</v>
      </c>
      <c r="O75">
        <v>59.573205000000002</v>
      </c>
      <c r="P75">
        <v>121.003556</v>
      </c>
      <c r="Q75">
        <v>9.7688299999999995</v>
      </c>
      <c r="R75">
        <v>40.842860999999999</v>
      </c>
      <c r="S75">
        <v>22.822424000000002</v>
      </c>
      <c r="T75">
        <v>0</v>
      </c>
      <c r="U75">
        <v>403.48489499999999</v>
      </c>
      <c r="V75">
        <v>19.973355000000002</v>
      </c>
      <c r="W75">
        <v>33.529134999999997</v>
      </c>
      <c r="X75">
        <v>141.88587699999999</v>
      </c>
      <c r="Y75">
        <v>0</v>
      </c>
      <c r="Z75">
        <v>0</v>
      </c>
      <c r="AA75">
        <v>40.570093999999997</v>
      </c>
      <c r="AB75">
        <v>38.068001000000002</v>
      </c>
      <c r="AC75">
        <v>28.002016000000001</v>
      </c>
      <c r="AD75">
        <v>26.407712</v>
      </c>
      <c r="AE75">
        <v>31.754747999999999</v>
      </c>
      <c r="AF75">
        <v>34.200395999999998</v>
      </c>
      <c r="AG75">
        <v>41.675229000000002</v>
      </c>
      <c r="AH75">
        <v>112.685661</v>
      </c>
      <c r="AI75">
        <v>0</v>
      </c>
      <c r="AJ75">
        <v>0</v>
      </c>
      <c r="AK75">
        <v>51.963963999999997</v>
      </c>
      <c r="AL75">
        <v>54.299970000000002</v>
      </c>
      <c r="AM75">
        <v>16.182753000000002</v>
      </c>
      <c r="AN75">
        <v>0.79256499999999996</v>
      </c>
      <c r="AO75">
        <v>0</v>
      </c>
      <c r="AP75">
        <v>0</v>
      </c>
      <c r="AQ75">
        <v>39.333924000000003</v>
      </c>
      <c r="AR75">
        <v>39.357047999999999</v>
      </c>
      <c r="AS75">
        <v>23.589023999999998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2457.440325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479.93862000000001</v>
      </c>
      <c r="L76">
        <v>327.86305599999997</v>
      </c>
      <c r="M76">
        <v>88.641999999999996</v>
      </c>
      <c r="N76">
        <v>113.813438</v>
      </c>
      <c r="O76">
        <v>59.573205000000002</v>
      </c>
      <c r="P76">
        <v>121.003556</v>
      </c>
      <c r="Q76">
        <v>8.7598529999999997</v>
      </c>
      <c r="R76">
        <v>40.842860999999999</v>
      </c>
      <c r="S76">
        <v>19.357196999999999</v>
      </c>
      <c r="T76">
        <v>0</v>
      </c>
      <c r="U76">
        <v>403.48489499999999</v>
      </c>
      <c r="V76">
        <v>19.973355000000002</v>
      </c>
      <c r="W76">
        <v>33.529134999999997</v>
      </c>
      <c r="X76">
        <v>141.88587699999999</v>
      </c>
      <c r="Y76">
        <v>0</v>
      </c>
      <c r="Z76">
        <v>0</v>
      </c>
      <c r="AA76">
        <v>40.570093999999997</v>
      </c>
      <c r="AB76">
        <v>38.068001000000002</v>
      </c>
      <c r="AC76">
        <v>28.002016000000001</v>
      </c>
      <c r="AD76">
        <v>26.407712</v>
      </c>
      <c r="AE76">
        <v>31.754747999999999</v>
      </c>
      <c r="AF76">
        <v>34.200395999999998</v>
      </c>
      <c r="AG76">
        <v>41.675229000000002</v>
      </c>
      <c r="AH76">
        <v>112.685661</v>
      </c>
      <c r="AI76">
        <v>0</v>
      </c>
      <c r="AJ76">
        <v>0</v>
      </c>
      <c r="AK76">
        <v>51.963963999999997</v>
      </c>
      <c r="AL76">
        <v>54.299970000000002</v>
      </c>
      <c r="AM76">
        <v>16.182753000000002</v>
      </c>
      <c r="AN76">
        <v>0.79256499999999996</v>
      </c>
      <c r="AO76">
        <v>0</v>
      </c>
      <c r="AP76">
        <v>0</v>
      </c>
      <c r="AQ76">
        <v>39.333924000000003</v>
      </c>
      <c r="AR76">
        <v>39.357047999999999</v>
      </c>
      <c r="AS76">
        <v>23.589023999999998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2456.8201210000007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483.97472199999999</v>
      </c>
      <c r="L77">
        <v>403.73621700000001</v>
      </c>
      <c r="M77">
        <v>88.641999999999996</v>
      </c>
      <c r="N77">
        <v>113.813438</v>
      </c>
      <c r="O77">
        <v>59.573205000000002</v>
      </c>
      <c r="P77">
        <v>121.003556</v>
      </c>
      <c r="Q77">
        <v>10.511785</v>
      </c>
      <c r="R77">
        <v>40.842860999999999</v>
      </c>
      <c r="S77">
        <v>25.426860999999999</v>
      </c>
      <c r="T77">
        <v>0</v>
      </c>
      <c r="U77">
        <v>403.48489499999999</v>
      </c>
      <c r="V77">
        <v>19.973355000000002</v>
      </c>
      <c r="W77">
        <v>33.529134999999997</v>
      </c>
      <c r="X77">
        <v>141.88587699999999</v>
      </c>
      <c r="Y77">
        <v>0</v>
      </c>
      <c r="Z77">
        <v>0</v>
      </c>
      <c r="AA77">
        <v>40.570093999999997</v>
      </c>
      <c r="AB77">
        <v>38.068001000000002</v>
      </c>
      <c r="AC77">
        <v>28.002016000000001</v>
      </c>
      <c r="AD77">
        <v>26.407712</v>
      </c>
      <c r="AE77">
        <v>31.754747999999999</v>
      </c>
      <c r="AF77">
        <v>34.200395999999998</v>
      </c>
      <c r="AG77">
        <v>41.675229000000002</v>
      </c>
      <c r="AH77">
        <v>112.685661</v>
      </c>
      <c r="AI77">
        <v>0</v>
      </c>
      <c r="AJ77">
        <v>0</v>
      </c>
      <c r="AK77">
        <v>51.963963999999997</v>
      </c>
      <c r="AL77">
        <v>54.299970000000002</v>
      </c>
      <c r="AM77">
        <v>16.182753000000002</v>
      </c>
      <c r="AN77">
        <v>0.79256499999999996</v>
      </c>
      <c r="AO77">
        <v>0</v>
      </c>
      <c r="AP77">
        <v>5.0603980000000002</v>
      </c>
      <c r="AQ77">
        <v>39.333924000000003</v>
      </c>
      <c r="AR77">
        <v>35.102232000000001</v>
      </c>
      <c r="AS77">
        <v>23.589023999999998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2545.3565620000004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483.97472199999999</v>
      </c>
      <c r="L78">
        <v>419.54162200000002</v>
      </c>
      <c r="M78">
        <v>88.641999999999996</v>
      </c>
      <c r="N78">
        <v>113.813438</v>
      </c>
      <c r="O78">
        <v>59.573205000000002</v>
      </c>
      <c r="P78">
        <v>121.003556</v>
      </c>
      <c r="Q78">
        <v>10.511785</v>
      </c>
      <c r="R78">
        <v>40.842860999999999</v>
      </c>
      <c r="S78">
        <v>25.426860999999999</v>
      </c>
      <c r="T78">
        <v>0</v>
      </c>
      <c r="U78">
        <v>403.48489499999999</v>
      </c>
      <c r="V78">
        <v>19.973355000000002</v>
      </c>
      <c r="W78">
        <v>33.529134999999997</v>
      </c>
      <c r="X78">
        <v>141.88587699999999</v>
      </c>
      <c r="Y78">
        <v>0</v>
      </c>
      <c r="Z78">
        <v>0</v>
      </c>
      <c r="AA78">
        <v>40.570093999999997</v>
      </c>
      <c r="AB78">
        <v>38.068001000000002</v>
      </c>
      <c r="AC78">
        <v>28.002016000000001</v>
      </c>
      <c r="AD78">
        <v>15.273402000000001</v>
      </c>
      <c r="AE78">
        <v>31.754747999999999</v>
      </c>
      <c r="AF78">
        <v>34.200395999999998</v>
      </c>
      <c r="AG78">
        <v>41.675229000000002</v>
      </c>
      <c r="AH78">
        <v>90.148528999999996</v>
      </c>
      <c r="AI78">
        <v>0</v>
      </c>
      <c r="AJ78">
        <v>0</v>
      </c>
      <c r="AK78">
        <v>51.963963999999997</v>
      </c>
      <c r="AL78">
        <v>54.299970000000002</v>
      </c>
      <c r="AM78">
        <v>16.182753000000002</v>
      </c>
      <c r="AN78">
        <v>0.79256499999999996</v>
      </c>
      <c r="AO78">
        <v>0</v>
      </c>
      <c r="AP78">
        <v>5.0603980000000002</v>
      </c>
      <c r="AQ78">
        <v>39.333924000000003</v>
      </c>
      <c r="AR78">
        <v>35.102232000000001</v>
      </c>
      <c r="AS78">
        <v>23.589023999999998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2527.4905250000002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528.29177100000004</v>
      </c>
      <c r="L79">
        <v>419.54162200000002</v>
      </c>
      <c r="M79">
        <v>88.641999999999996</v>
      </c>
      <c r="N79">
        <v>113.813438</v>
      </c>
      <c r="O79">
        <v>59.573205000000002</v>
      </c>
      <c r="P79">
        <v>121.003556</v>
      </c>
      <c r="Q79">
        <v>10.511785</v>
      </c>
      <c r="R79">
        <v>40.842860999999999</v>
      </c>
      <c r="S79">
        <v>25.426860999999999</v>
      </c>
      <c r="T79">
        <v>0</v>
      </c>
      <c r="U79">
        <v>403.48489499999999</v>
      </c>
      <c r="V79">
        <v>19.973355000000002</v>
      </c>
      <c r="W79">
        <v>33.529134999999997</v>
      </c>
      <c r="X79">
        <v>141.88587699999999</v>
      </c>
      <c r="Y79">
        <v>0</v>
      </c>
      <c r="Z79">
        <v>0</v>
      </c>
      <c r="AA79">
        <v>40.570093999999997</v>
      </c>
      <c r="AB79">
        <v>12.689334000000001</v>
      </c>
      <c r="AC79">
        <v>1.2269209999999999</v>
      </c>
      <c r="AD79">
        <v>7.6367010000000004</v>
      </c>
      <c r="AE79">
        <v>15.877374</v>
      </c>
      <c r="AF79">
        <v>17.100197999999999</v>
      </c>
      <c r="AG79">
        <v>41.675229000000002</v>
      </c>
      <c r="AH79">
        <v>67.520152999999993</v>
      </c>
      <c r="AI79">
        <v>0</v>
      </c>
      <c r="AJ79">
        <v>0</v>
      </c>
      <c r="AK79">
        <v>51.963963999999997</v>
      </c>
      <c r="AL79">
        <v>38.625751999999999</v>
      </c>
      <c r="AM79">
        <v>15.155277</v>
      </c>
      <c r="AN79">
        <v>0.79256499999999996</v>
      </c>
      <c r="AO79">
        <v>0</v>
      </c>
      <c r="AP79">
        <v>5.8009440000000003</v>
      </c>
      <c r="AQ79">
        <v>39.333924000000003</v>
      </c>
      <c r="AR79">
        <v>35.102232000000001</v>
      </c>
      <c r="AS79">
        <v>23.329803999999999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2440.1907950000004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583.11838999999998</v>
      </c>
      <c r="L80">
        <v>419.54162200000002</v>
      </c>
      <c r="M80">
        <v>88.641999999999996</v>
      </c>
      <c r="N80">
        <v>113.813438</v>
      </c>
      <c r="O80">
        <v>59.573205000000002</v>
      </c>
      <c r="P80">
        <v>121.003556</v>
      </c>
      <c r="Q80">
        <v>10.511785</v>
      </c>
      <c r="R80">
        <v>40.842860999999999</v>
      </c>
      <c r="S80">
        <v>25.426860999999999</v>
      </c>
      <c r="T80">
        <v>0</v>
      </c>
      <c r="U80">
        <v>403.48489499999999</v>
      </c>
      <c r="V80">
        <v>19.973355000000002</v>
      </c>
      <c r="W80">
        <v>33.529134999999997</v>
      </c>
      <c r="X80">
        <v>141.88587699999999</v>
      </c>
      <c r="Y80">
        <v>0</v>
      </c>
      <c r="Z80">
        <v>0</v>
      </c>
      <c r="AA80">
        <v>25.118445000000001</v>
      </c>
      <c r="AB80">
        <v>12.689334000000001</v>
      </c>
      <c r="AC80">
        <v>0</v>
      </c>
      <c r="AD80">
        <v>0</v>
      </c>
      <c r="AE80">
        <v>1.8542559999999999</v>
      </c>
      <c r="AF80">
        <v>8.075094</v>
      </c>
      <c r="AG80">
        <v>41.675229000000002</v>
      </c>
      <c r="AH80">
        <v>36.49738</v>
      </c>
      <c r="AI80">
        <v>0</v>
      </c>
      <c r="AJ80">
        <v>0</v>
      </c>
      <c r="AK80">
        <v>51.963963999999997</v>
      </c>
      <c r="AL80">
        <v>38.625751999999999</v>
      </c>
      <c r="AM80">
        <v>15.155277</v>
      </c>
      <c r="AN80">
        <v>0.79256499999999996</v>
      </c>
      <c r="AO80">
        <v>0</v>
      </c>
      <c r="AP80">
        <v>5.8009440000000003</v>
      </c>
      <c r="AQ80">
        <v>39.333924000000003</v>
      </c>
      <c r="AR80">
        <v>35.102232000000001</v>
      </c>
      <c r="AS80">
        <v>23.329803999999999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2416.6311480000004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654.68851900000004</v>
      </c>
      <c r="L81">
        <v>419.54162200000002</v>
      </c>
      <c r="M81">
        <v>88.641999999999996</v>
      </c>
      <c r="N81">
        <v>113.813438</v>
      </c>
      <c r="O81">
        <v>59.573205000000002</v>
      </c>
      <c r="P81">
        <v>121.003556</v>
      </c>
      <c r="Q81">
        <v>10.511785</v>
      </c>
      <c r="R81">
        <v>40.842860999999999</v>
      </c>
      <c r="S81">
        <v>25.426860999999999</v>
      </c>
      <c r="T81">
        <v>0</v>
      </c>
      <c r="U81">
        <v>403.48489499999999</v>
      </c>
      <c r="V81">
        <v>19.973355000000002</v>
      </c>
      <c r="W81">
        <v>33.529134999999997</v>
      </c>
      <c r="X81">
        <v>141.88587699999999</v>
      </c>
      <c r="Y81">
        <v>0</v>
      </c>
      <c r="Z81">
        <v>0</v>
      </c>
      <c r="AA81">
        <v>12.939805</v>
      </c>
      <c r="AB81">
        <v>0</v>
      </c>
      <c r="AC81">
        <v>0</v>
      </c>
      <c r="AD81">
        <v>0</v>
      </c>
      <c r="AE81">
        <v>1.8542559999999999</v>
      </c>
      <c r="AF81">
        <v>8.075094</v>
      </c>
      <c r="AG81">
        <v>41.675229000000002</v>
      </c>
      <c r="AH81">
        <v>18.24869</v>
      </c>
      <c r="AI81">
        <v>0</v>
      </c>
      <c r="AJ81">
        <v>0</v>
      </c>
      <c r="AK81">
        <v>51.963963999999997</v>
      </c>
      <c r="AL81">
        <v>38.625751999999999</v>
      </c>
      <c r="AM81">
        <v>15.155277</v>
      </c>
      <c r="AN81">
        <v>0.79256499999999996</v>
      </c>
      <c r="AO81">
        <v>0</v>
      </c>
      <c r="AP81">
        <v>5.8009440000000003</v>
      </c>
      <c r="AQ81">
        <v>39.333924000000003</v>
      </c>
      <c r="AR81">
        <v>39.357047999999999</v>
      </c>
      <c r="AS81">
        <v>23.329803999999999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2449.3394289999997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654.68851900000004</v>
      </c>
      <c r="L82">
        <v>419.54162200000002</v>
      </c>
      <c r="M82">
        <v>88.641999999999996</v>
      </c>
      <c r="N82">
        <v>113.813438</v>
      </c>
      <c r="O82">
        <v>59.573205000000002</v>
      </c>
      <c r="P82">
        <v>121.003556</v>
      </c>
      <c r="Q82">
        <v>10.511785</v>
      </c>
      <c r="R82">
        <v>40.842860999999999</v>
      </c>
      <c r="S82">
        <v>25.426860999999999</v>
      </c>
      <c r="T82">
        <v>0</v>
      </c>
      <c r="U82">
        <v>403.48489499999999</v>
      </c>
      <c r="V82">
        <v>19.973355000000002</v>
      </c>
      <c r="W82">
        <v>33.529134999999997</v>
      </c>
      <c r="X82">
        <v>141.88587699999999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1.8542559999999999</v>
      </c>
      <c r="AF82">
        <v>8.075094</v>
      </c>
      <c r="AG82">
        <v>41.675229000000002</v>
      </c>
      <c r="AH82">
        <v>0</v>
      </c>
      <c r="AI82">
        <v>0</v>
      </c>
      <c r="AJ82">
        <v>0</v>
      </c>
      <c r="AK82">
        <v>51.963963999999997</v>
      </c>
      <c r="AL82">
        <v>38.625751999999999</v>
      </c>
      <c r="AM82">
        <v>15.155277</v>
      </c>
      <c r="AN82">
        <v>0.79256499999999996</v>
      </c>
      <c r="AO82">
        <v>0</v>
      </c>
      <c r="AP82">
        <v>5.8009440000000003</v>
      </c>
      <c r="AQ82">
        <v>26.222615999999999</v>
      </c>
      <c r="AR82">
        <v>39.357047999999999</v>
      </c>
      <c r="AS82">
        <v>23.329803999999999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2405.0396259999998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595.82974899999999</v>
      </c>
      <c r="L83">
        <v>337.004166</v>
      </c>
      <c r="M83">
        <v>88.641999999999996</v>
      </c>
      <c r="N83">
        <v>113.813438</v>
      </c>
      <c r="O83">
        <v>59.573205000000002</v>
      </c>
      <c r="P83">
        <v>121.003556</v>
      </c>
      <c r="Q83">
        <v>10.511785</v>
      </c>
      <c r="R83">
        <v>40.842860999999999</v>
      </c>
      <c r="S83">
        <v>25.426860999999999</v>
      </c>
      <c r="T83">
        <v>0</v>
      </c>
      <c r="U83">
        <v>403.48489499999999</v>
      </c>
      <c r="V83">
        <v>19.973355000000002</v>
      </c>
      <c r="W83">
        <v>33.529134999999997</v>
      </c>
      <c r="X83">
        <v>141.88587699999999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1.8542559999999999</v>
      </c>
      <c r="AF83">
        <v>0</v>
      </c>
      <c r="AG83">
        <v>41.675229000000002</v>
      </c>
      <c r="AH83">
        <v>0</v>
      </c>
      <c r="AI83">
        <v>0</v>
      </c>
      <c r="AJ83">
        <v>0</v>
      </c>
      <c r="AK83">
        <v>51.963963999999997</v>
      </c>
      <c r="AL83">
        <v>38.625751999999999</v>
      </c>
      <c r="AM83">
        <v>15.155277</v>
      </c>
      <c r="AN83">
        <v>0.79256499999999996</v>
      </c>
      <c r="AO83">
        <v>0</v>
      </c>
      <c r="AP83">
        <v>0</v>
      </c>
      <c r="AQ83">
        <v>26.222615999999999</v>
      </c>
      <c r="AR83">
        <v>39.357047999999999</v>
      </c>
      <c r="AS83">
        <v>23.329803999999999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2249.7673619999996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595.82974899999999</v>
      </c>
      <c r="L84">
        <v>288.82916599999999</v>
      </c>
      <c r="M84">
        <v>88.641999999999996</v>
      </c>
      <c r="N84">
        <v>113.813438</v>
      </c>
      <c r="O84">
        <v>59.573205000000002</v>
      </c>
      <c r="P84">
        <v>121.003556</v>
      </c>
      <c r="Q84">
        <v>10.511785</v>
      </c>
      <c r="R84">
        <v>40.842860999999999</v>
      </c>
      <c r="S84">
        <v>25.426860999999999</v>
      </c>
      <c r="T84">
        <v>0</v>
      </c>
      <c r="U84">
        <v>403.48489499999999</v>
      </c>
      <c r="V84">
        <v>19.973355000000002</v>
      </c>
      <c r="W84">
        <v>33.529134999999997</v>
      </c>
      <c r="X84">
        <v>141.88587699999999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1.8542559999999999</v>
      </c>
      <c r="AF84">
        <v>0</v>
      </c>
      <c r="AG84">
        <v>41.675229000000002</v>
      </c>
      <c r="AH84">
        <v>0</v>
      </c>
      <c r="AI84">
        <v>0</v>
      </c>
      <c r="AJ84">
        <v>0</v>
      </c>
      <c r="AK84">
        <v>51.963963999999997</v>
      </c>
      <c r="AL84">
        <v>38.625751999999999</v>
      </c>
      <c r="AM84">
        <v>15.155277</v>
      </c>
      <c r="AN84">
        <v>0.79256499999999996</v>
      </c>
      <c r="AO84">
        <v>0</v>
      </c>
      <c r="AP84">
        <v>0</v>
      </c>
      <c r="AQ84">
        <v>26.222615999999999</v>
      </c>
      <c r="AR84">
        <v>35.102232000000001</v>
      </c>
      <c r="AS84">
        <v>23.329803999999999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2197.3375460000002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485.15053499999999</v>
      </c>
      <c r="L85">
        <v>279.194166</v>
      </c>
      <c r="M85">
        <v>88.641999999999996</v>
      </c>
      <c r="N85">
        <v>113.813438</v>
      </c>
      <c r="O85">
        <v>59.573205000000002</v>
      </c>
      <c r="P85">
        <v>121.003556</v>
      </c>
      <c r="Q85">
        <v>10.511785</v>
      </c>
      <c r="R85">
        <v>40.842860999999999</v>
      </c>
      <c r="S85">
        <v>25.426860999999999</v>
      </c>
      <c r="T85">
        <v>0</v>
      </c>
      <c r="U85">
        <v>403.48489499999999</v>
      </c>
      <c r="V85">
        <v>19.973355000000002</v>
      </c>
      <c r="W85">
        <v>33.529134999999997</v>
      </c>
      <c r="X85">
        <v>141.88587699999999</v>
      </c>
      <c r="Y85">
        <v>0</v>
      </c>
      <c r="Z85">
        <v>1.05985</v>
      </c>
      <c r="AA85">
        <v>0</v>
      </c>
      <c r="AB85">
        <v>0</v>
      </c>
      <c r="AC85">
        <v>0</v>
      </c>
      <c r="AD85">
        <v>0</v>
      </c>
      <c r="AE85">
        <v>1.8542559999999999</v>
      </c>
      <c r="AF85">
        <v>0</v>
      </c>
      <c r="AG85">
        <v>41.675229000000002</v>
      </c>
      <c r="AH85">
        <v>0</v>
      </c>
      <c r="AI85">
        <v>0</v>
      </c>
      <c r="AJ85">
        <v>0</v>
      </c>
      <c r="AK85">
        <v>51.963963999999997</v>
      </c>
      <c r="AL85">
        <v>38.625751999999999</v>
      </c>
      <c r="AM85">
        <v>15.155277</v>
      </c>
      <c r="AN85">
        <v>0.79256499999999996</v>
      </c>
      <c r="AO85">
        <v>0</v>
      </c>
      <c r="AP85">
        <v>0</v>
      </c>
      <c r="AQ85">
        <v>26.222615999999999</v>
      </c>
      <c r="AR85">
        <v>35.102232000000001</v>
      </c>
      <c r="AS85">
        <v>23.329803999999999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2078.0831820000003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426.94612000000001</v>
      </c>
      <c r="L86">
        <v>249.93517600000001</v>
      </c>
      <c r="M86">
        <v>88.641999999999996</v>
      </c>
      <c r="N86">
        <v>113.813438</v>
      </c>
      <c r="O86">
        <v>59.573205000000002</v>
      </c>
      <c r="P86">
        <v>121.003556</v>
      </c>
      <c r="Q86">
        <v>9.7013850000000001</v>
      </c>
      <c r="R86">
        <v>36.249760000000002</v>
      </c>
      <c r="S86">
        <v>22.677900000000001</v>
      </c>
      <c r="T86">
        <v>0</v>
      </c>
      <c r="U86">
        <v>403.48489499999999</v>
      </c>
      <c r="V86">
        <v>19.973355000000002</v>
      </c>
      <c r="W86">
        <v>33.529134999999997</v>
      </c>
      <c r="X86">
        <v>141.88587699999999</v>
      </c>
      <c r="Y86">
        <v>0</v>
      </c>
      <c r="Z86">
        <v>6.2827909999999996</v>
      </c>
      <c r="AA86">
        <v>0</v>
      </c>
      <c r="AB86">
        <v>0</v>
      </c>
      <c r="AC86">
        <v>0</v>
      </c>
      <c r="AD86">
        <v>0</v>
      </c>
      <c r="AE86">
        <v>1.8542559999999999</v>
      </c>
      <c r="AF86">
        <v>0</v>
      </c>
      <c r="AG86">
        <v>41.675229000000002</v>
      </c>
      <c r="AH86">
        <v>0</v>
      </c>
      <c r="AI86">
        <v>0</v>
      </c>
      <c r="AJ86">
        <v>0</v>
      </c>
      <c r="AK86">
        <v>51.963963999999997</v>
      </c>
      <c r="AL86">
        <v>38.625751999999999</v>
      </c>
      <c r="AM86">
        <v>15.155277</v>
      </c>
      <c r="AN86">
        <v>0.79256499999999996</v>
      </c>
      <c r="AO86">
        <v>0</v>
      </c>
      <c r="AP86">
        <v>0</v>
      </c>
      <c r="AQ86">
        <v>26.222615999999999</v>
      </c>
      <c r="AR86">
        <v>35.102232000000001</v>
      </c>
      <c r="AS86">
        <v>23.329803999999999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1987.6902560000003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360.08885500000002</v>
      </c>
      <c r="L87">
        <v>233.55567600000001</v>
      </c>
      <c r="M87">
        <v>88.641999999999996</v>
      </c>
      <c r="N87">
        <v>113.813438</v>
      </c>
      <c r="O87">
        <v>59.573205000000002</v>
      </c>
      <c r="P87">
        <v>121.003556</v>
      </c>
      <c r="Q87">
        <v>9.7013850000000001</v>
      </c>
      <c r="R87">
        <v>36.249760000000002</v>
      </c>
      <c r="S87">
        <v>22.677900000000001</v>
      </c>
      <c r="T87">
        <v>0</v>
      </c>
      <c r="U87">
        <v>403.48489499999999</v>
      </c>
      <c r="V87">
        <v>19.973355000000002</v>
      </c>
      <c r="W87">
        <v>33.529134999999997</v>
      </c>
      <c r="X87">
        <v>141.88587699999999</v>
      </c>
      <c r="Y87">
        <v>0</v>
      </c>
      <c r="Z87">
        <v>6.2827909999999996</v>
      </c>
      <c r="AA87">
        <v>0</v>
      </c>
      <c r="AB87">
        <v>0</v>
      </c>
      <c r="AC87">
        <v>0</v>
      </c>
      <c r="AD87">
        <v>0</v>
      </c>
      <c r="AE87">
        <v>1.8542559999999999</v>
      </c>
      <c r="AF87">
        <v>0</v>
      </c>
      <c r="AG87">
        <v>41.675229000000002</v>
      </c>
      <c r="AH87">
        <v>0</v>
      </c>
      <c r="AI87">
        <v>0</v>
      </c>
      <c r="AJ87">
        <v>0</v>
      </c>
      <c r="AK87">
        <v>51.963963999999997</v>
      </c>
      <c r="AL87">
        <v>38.625751999999999</v>
      </c>
      <c r="AM87">
        <v>15.155277</v>
      </c>
      <c r="AN87">
        <v>0.79256499999999996</v>
      </c>
      <c r="AO87">
        <v>0</v>
      </c>
      <c r="AP87">
        <v>0</v>
      </c>
      <c r="AQ87">
        <v>26.222615999999999</v>
      </c>
      <c r="AR87">
        <v>39.357047999999999</v>
      </c>
      <c r="AS87">
        <v>23.329803999999999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1908.7083070000003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360.08885500000002</v>
      </c>
      <c r="L88">
        <v>233.55567600000001</v>
      </c>
      <c r="M88">
        <v>88.641999999999996</v>
      </c>
      <c r="N88">
        <v>113.813438</v>
      </c>
      <c r="O88">
        <v>59.573205000000002</v>
      </c>
      <c r="P88">
        <v>121.003556</v>
      </c>
      <c r="Q88">
        <v>9.7013850000000001</v>
      </c>
      <c r="R88">
        <v>36.249760000000002</v>
      </c>
      <c r="S88">
        <v>22.677900000000001</v>
      </c>
      <c r="T88">
        <v>0</v>
      </c>
      <c r="U88">
        <v>403.48489499999999</v>
      </c>
      <c r="V88">
        <v>19.973355000000002</v>
      </c>
      <c r="W88">
        <v>33.529134999999997</v>
      </c>
      <c r="X88">
        <v>141.88587699999999</v>
      </c>
      <c r="Y88">
        <v>0</v>
      </c>
      <c r="Z88">
        <v>6.2827909999999996</v>
      </c>
      <c r="AA88">
        <v>0</v>
      </c>
      <c r="AB88">
        <v>0</v>
      </c>
      <c r="AC88">
        <v>0</v>
      </c>
      <c r="AD88">
        <v>0</v>
      </c>
      <c r="AE88">
        <v>1.8542559999999999</v>
      </c>
      <c r="AF88">
        <v>0</v>
      </c>
      <c r="AG88">
        <v>41.675229000000002</v>
      </c>
      <c r="AH88">
        <v>0</v>
      </c>
      <c r="AI88">
        <v>0</v>
      </c>
      <c r="AJ88">
        <v>0</v>
      </c>
      <c r="AK88">
        <v>51.963963999999997</v>
      </c>
      <c r="AL88">
        <v>38.625751999999999</v>
      </c>
      <c r="AM88">
        <v>15.155277</v>
      </c>
      <c r="AN88">
        <v>0.79256499999999996</v>
      </c>
      <c r="AO88">
        <v>0</v>
      </c>
      <c r="AP88">
        <v>0</v>
      </c>
      <c r="AQ88">
        <v>26.222615999999999</v>
      </c>
      <c r="AR88">
        <v>39.357047999999999</v>
      </c>
      <c r="AS88">
        <v>23.329803999999999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1908.7083070000003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360.08885500000002</v>
      </c>
      <c r="L89">
        <v>233.55567600000001</v>
      </c>
      <c r="M89">
        <v>88.641999999999996</v>
      </c>
      <c r="N89">
        <v>113.813438</v>
      </c>
      <c r="O89">
        <v>59.573205000000002</v>
      </c>
      <c r="P89">
        <v>121.003556</v>
      </c>
      <c r="Q89">
        <v>9.7013850000000001</v>
      </c>
      <c r="R89">
        <v>36.249760000000002</v>
      </c>
      <c r="S89">
        <v>22.677900000000001</v>
      </c>
      <c r="T89">
        <v>0</v>
      </c>
      <c r="U89">
        <v>403.48489499999999</v>
      </c>
      <c r="V89">
        <v>19.973355000000002</v>
      </c>
      <c r="W89">
        <v>33.529134999999997</v>
      </c>
      <c r="X89">
        <v>141.88587699999999</v>
      </c>
      <c r="Y89">
        <v>0</v>
      </c>
      <c r="Z89">
        <v>6.2827909999999996</v>
      </c>
      <c r="AA89">
        <v>0</v>
      </c>
      <c r="AB89">
        <v>0</v>
      </c>
      <c r="AC89">
        <v>0</v>
      </c>
      <c r="AD89">
        <v>0</v>
      </c>
      <c r="AE89">
        <v>1.8542559999999999</v>
      </c>
      <c r="AF89">
        <v>0</v>
      </c>
      <c r="AG89">
        <v>41.675229000000002</v>
      </c>
      <c r="AH89">
        <v>0</v>
      </c>
      <c r="AI89">
        <v>0</v>
      </c>
      <c r="AJ89">
        <v>0</v>
      </c>
      <c r="AK89">
        <v>51.963963999999997</v>
      </c>
      <c r="AL89">
        <v>25.750501</v>
      </c>
      <c r="AM89">
        <v>15.155277</v>
      </c>
      <c r="AN89">
        <v>0.79256499999999996</v>
      </c>
      <c r="AO89">
        <v>0</v>
      </c>
      <c r="AP89">
        <v>0</v>
      </c>
      <c r="AQ89">
        <v>26.222615999999999</v>
      </c>
      <c r="AR89">
        <v>39.357047999999999</v>
      </c>
      <c r="AS89">
        <v>23.329803999999999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1895.8330560000004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360.08885500000002</v>
      </c>
      <c r="L90">
        <v>233.55567600000001</v>
      </c>
      <c r="M90">
        <v>88.641999999999996</v>
      </c>
      <c r="N90">
        <v>113.813438</v>
      </c>
      <c r="O90">
        <v>59.573205000000002</v>
      </c>
      <c r="P90">
        <v>121.003556</v>
      </c>
      <c r="Q90">
        <v>9.7013850000000001</v>
      </c>
      <c r="R90">
        <v>36.249760000000002</v>
      </c>
      <c r="S90">
        <v>22.677900000000001</v>
      </c>
      <c r="T90">
        <v>0</v>
      </c>
      <c r="U90">
        <v>403.48489499999999</v>
      </c>
      <c r="V90">
        <v>19.973355000000002</v>
      </c>
      <c r="W90">
        <v>33.529134999999997</v>
      </c>
      <c r="X90">
        <v>141.88587699999999</v>
      </c>
      <c r="Y90">
        <v>0</v>
      </c>
      <c r="Z90">
        <v>6.2827909999999996</v>
      </c>
      <c r="AA90">
        <v>0</v>
      </c>
      <c r="AB90">
        <v>0</v>
      </c>
      <c r="AC90">
        <v>0</v>
      </c>
      <c r="AD90">
        <v>0</v>
      </c>
      <c r="AE90">
        <v>1.8542559999999999</v>
      </c>
      <c r="AF90">
        <v>0</v>
      </c>
      <c r="AG90">
        <v>41.675229000000002</v>
      </c>
      <c r="AH90">
        <v>0</v>
      </c>
      <c r="AI90">
        <v>0</v>
      </c>
      <c r="AJ90">
        <v>0</v>
      </c>
      <c r="AK90">
        <v>51.963963999999997</v>
      </c>
      <c r="AL90">
        <v>25.750501</v>
      </c>
      <c r="AM90">
        <v>15.155277</v>
      </c>
      <c r="AN90">
        <v>0.79256499999999996</v>
      </c>
      <c r="AO90">
        <v>0</v>
      </c>
      <c r="AP90">
        <v>0</v>
      </c>
      <c r="AQ90">
        <v>13.111307999999999</v>
      </c>
      <c r="AR90">
        <v>35.102232000000001</v>
      </c>
      <c r="AS90">
        <v>23.329803999999999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1878.4669320000003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360.08885500000002</v>
      </c>
      <c r="L91">
        <v>233.55567600000001</v>
      </c>
      <c r="M91">
        <v>88.641999999999996</v>
      </c>
      <c r="N91">
        <v>113.813438</v>
      </c>
      <c r="O91">
        <v>59.573205000000002</v>
      </c>
      <c r="P91">
        <v>121.003556</v>
      </c>
      <c r="Q91">
        <v>8.6924080000000004</v>
      </c>
      <c r="R91">
        <v>30.463653999999998</v>
      </c>
      <c r="S91">
        <v>19.212672000000001</v>
      </c>
      <c r="T91">
        <v>0</v>
      </c>
      <c r="U91">
        <v>403.48489499999999</v>
      </c>
      <c r="V91">
        <v>19.973355000000002</v>
      </c>
      <c r="W91">
        <v>33.529134999999997</v>
      </c>
      <c r="X91">
        <v>141.88587699999999</v>
      </c>
      <c r="Y91">
        <v>0</v>
      </c>
      <c r="Z91">
        <v>6.2827909999999996</v>
      </c>
      <c r="AA91">
        <v>0</v>
      </c>
      <c r="AB91">
        <v>0</v>
      </c>
      <c r="AC91">
        <v>0</v>
      </c>
      <c r="AD91">
        <v>0</v>
      </c>
      <c r="AE91">
        <v>1.8542559999999999</v>
      </c>
      <c r="AF91">
        <v>0</v>
      </c>
      <c r="AG91">
        <v>41.675229000000002</v>
      </c>
      <c r="AH91">
        <v>0</v>
      </c>
      <c r="AI91">
        <v>0</v>
      </c>
      <c r="AJ91">
        <v>0</v>
      </c>
      <c r="AK91">
        <v>51.963963999999997</v>
      </c>
      <c r="AL91">
        <v>25.750501</v>
      </c>
      <c r="AM91">
        <v>15.155277</v>
      </c>
      <c r="AN91">
        <v>0.79256499999999996</v>
      </c>
      <c r="AO91">
        <v>0</v>
      </c>
      <c r="AP91">
        <v>0</v>
      </c>
      <c r="AQ91">
        <v>13.111307999999999</v>
      </c>
      <c r="AR91">
        <v>35.102232000000001</v>
      </c>
      <c r="AS91">
        <v>28.514203999999999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1873.3910210000004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360.08885500000002</v>
      </c>
      <c r="L92">
        <v>233.55567600000001</v>
      </c>
      <c r="M92">
        <v>88.641999999999996</v>
      </c>
      <c r="N92">
        <v>113.813438</v>
      </c>
      <c r="O92">
        <v>59.573205000000002</v>
      </c>
      <c r="P92">
        <v>121.003556</v>
      </c>
      <c r="Q92">
        <v>8.6924080000000004</v>
      </c>
      <c r="R92">
        <v>30.463653999999998</v>
      </c>
      <c r="S92">
        <v>19.212672000000001</v>
      </c>
      <c r="T92">
        <v>0</v>
      </c>
      <c r="U92">
        <v>403.48489499999999</v>
      </c>
      <c r="V92">
        <v>19.973355000000002</v>
      </c>
      <c r="W92">
        <v>33.529134999999997</v>
      </c>
      <c r="X92">
        <v>141.88587699999999</v>
      </c>
      <c r="Y92">
        <v>0</v>
      </c>
      <c r="Z92">
        <v>6.2827909999999996</v>
      </c>
      <c r="AA92">
        <v>0</v>
      </c>
      <c r="AB92">
        <v>0</v>
      </c>
      <c r="AC92">
        <v>0</v>
      </c>
      <c r="AD92">
        <v>0</v>
      </c>
      <c r="AE92">
        <v>1.8542559999999999</v>
      </c>
      <c r="AF92">
        <v>0</v>
      </c>
      <c r="AG92">
        <v>41.675229000000002</v>
      </c>
      <c r="AH92">
        <v>0</v>
      </c>
      <c r="AI92">
        <v>0</v>
      </c>
      <c r="AJ92">
        <v>0</v>
      </c>
      <c r="AK92">
        <v>51.963963999999997</v>
      </c>
      <c r="AL92">
        <v>25.750501</v>
      </c>
      <c r="AM92">
        <v>15.155277</v>
      </c>
      <c r="AN92">
        <v>0.79256499999999996</v>
      </c>
      <c r="AO92">
        <v>0</v>
      </c>
      <c r="AP92">
        <v>0</v>
      </c>
      <c r="AQ92">
        <v>13.111307999999999</v>
      </c>
      <c r="AR92">
        <v>35.102232000000001</v>
      </c>
      <c r="AS92">
        <v>28.514203999999999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1873.3910210000004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360.08885500000002</v>
      </c>
      <c r="L93">
        <v>233.55567600000001</v>
      </c>
      <c r="M93">
        <v>88.641999999999996</v>
      </c>
      <c r="N93">
        <v>113.813438</v>
      </c>
      <c r="O93">
        <v>59.573205000000002</v>
      </c>
      <c r="P93">
        <v>121.003556</v>
      </c>
      <c r="Q93">
        <v>8.6924080000000004</v>
      </c>
      <c r="R93">
        <v>30.463653999999998</v>
      </c>
      <c r="S93">
        <v>19.212672000000001</v>
      </c>
      <c r="T93">
        <v>0</v>
      </c>
      <c r="U93">
        <v>403.48489499999999</v>
      </c>
      <c r="V93">
        <v>19.973355000000002</v>
      </c>
      <c r="W93">
        <v>33.529134999999997</v>
      </c>
      <c r="X93">
        <v>141.88587699999999</v>
      </c>
      <c r="Y93">
        <v>0</v>
      </c>
      <c r="Z93">
        <v>6.2827909999999996</v>
      </c>
      <c r="AA93">
        <v>0</v>
      </c>
      <c r="AB93">
        <v>0</v>
      </c>
      <c r="AC93">
        <v>0</v>
      </c>
      <c r="AD93">
        <v>0</v>
      </c>
      <c r="AE93">
        <v>1.8542559999999999</v>
      </c>
      <c r="AF93">
        <v>0</v>
      </c>
      <c r="AG93">
        <v>41.675229000000002</v>
      </c>
      <c r="AH93">
        <v>0</v>
      </c>
      <c r="AI93">
        <v>0</v>
      </c>
      <c r="AJ93">
        <v>0</v>
      </c>
      <c r="AK93">
        <v>51.963963999999997</v>
      </c>
      <c r="AL93">
        <v>25.750501</v>
      </c>
      <c r="AM93">
        <v>15.155277</v>
      </c>
      <c r="AN93">
        <v>0.79256499999999996</v>
      </c>
      <c r="AO93">
        <v>0</v>
      </c>
      <c r="AP93">
        <v>0</v>
      </c>
      <c r="AQ93">
        <v>0</v>
      </c>
      <c r="AR93">
        <v>35.102232000000001</v>
      </c>
      <c r="AS93">
        <v>28.514203999999999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1860.2797130000004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360.08885500000002</v>
      </c>
      <c r="L94">
        <v>233.55567600000001</v>
      </c>
      <c r="M94">
        <v>88.641999999999996</v>
      </c>
      <c r="N94">
        <v>113.813438</v>
      </c>
      <c r="O94">
        <v>59.573205000000002</v>
      </c>
      <c r="P94">
        <v>121.003556</v>
      </c>
      <c r="Q94">
        <v>8.6924080000000004</v>
      </c>
      <c r="R94">
        <v>30.463653999999998</v>
      </c>
      <c r="S94">
        <v>19.212672000000001</v>
      </c>
      <c r="T94">
        <v>0</v>
      </c>
      <c r="U94">
        <v>403.48489499999999</v>
      </c>
      <c r="V94">
        <v>19.973355000000002</v>
      </c>
      <c r="W94">
        <v>33.529134999999997</v>
      </c>
      <c r="X94">
        <v>141.88587699999999</v>
      </c>
      <c r="Y94">
        <v>0</v>
      </c>
      <c r="Z94">
        <v>6.2827909999999996</v>
      </c>
      <c r="AA94">
        <v>0</v>
      </c>
      <c r="AB94">
        <v>0</v>
      </c>
      <c r="AC94">
        <v>0</v>
      </c>
      <c r="AD94">
        <v>0</v>
      </c>
      <c r="AE94">
        <v>1.8542559999999999</v>
      </c>
      <c r="AF94">
        <v>0</v>
      </c>
      <c r="AG94">
        <v>41.675229000000002</v>
      </c>
      <c r="AH94">
        <v>0</v>
      </c>
      <c r="AI94">
        <v>0</v>
      </c>
      <c r="AJ94">
        <v>0</v>
      </c>
      <c r="AK94">
        <v>51.963963999999997</v>
      </c>
      <c r="AL94">
        <v>25.750501</v>
      </c>
      <c r="AM94">
        <v>15.155277</v>
      </c>
      <c r="AN94">
        <v>0.79256499999999996</v>
      </c>
      <c r="AO94">
        <v>0</v>
      </c>
      <c r="AP94">
        <v>0</v>
      </c>
      <c r="AQ94">
        <v>0</v>
      </c>
      <c r="AR94">
        <v>35.102232000000001</v>
      </c>
      <c r="AS94">
        <v>28.514203999999999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1860.2797130000004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360.08885500000002</v>
      </c>
      <c r="L95">
        <v>233.55567600000001</v>
      </c>
      <c r="M95">
        <v>88.641999999999996</v>
      </c>
      <c r="N95">
        <v>113.813438</v>
      </c>
      <c r="O95">
        <v>59.573205000000002</v>
      </c>
      <c r="P95">
        <v>121.003556</v>
      </c>
      <c r="Q95">
        <v>8.6924080000000004</v>
      </c>
      <c r="R95">
        <v>30.463653999999998</v>
      </c>
      <c r="S95">
        <v>19.212672000000001</v>
      </c>
      <c r="T95">
        <v>0</v>
      </c>
      <c r="U95">
        <v>403.48489499999999</v>
      </c>
      <c r="V95">
        <v>19.973355000000002</v>
      </c>
      <c r="W95">
        <v>33.529134999999997</v>
      </c>
      <c r="X95">
        <v>141.88587699999999</v>
      </c>
      <c r="Y95">
        <v>0</v>
      </c>
      <c r="Z95">
        <v>6.2827909999999996</v>
      </c>
      <c r="AA95">
        <v>0</v>
      </c>
      <c r="AB95">
        <v>0</v>
      </c>
      <c r="AC95">
        <v>0</v>
      </c>
      <c r="AD95">
        <v>0</v>
      </c>
      <c r="AE95">
        <v>1.8542559999999999</v>
      </c>
      <c r="AF95">
        <v>0</v>
      </c>
      <c r="AG95">
        <v>41.675229000000002</v>
      </c>
      <c r="AH95">
        <v>0</v>
      </c>
      <c r="AI95">
        <v>0</v>
      </c>
      <c r="AJ95">
        <v>0</v>
      </c>
      <c r="AK95">
        <v>51.963963999999997</v>
      </c>
      <c r="AL95">
        <v>25.750501</v>
      </c>
      <c r="AM95">
        <v>15.155277</v>
      </c>
      <c r="AN95">
        <v>0.79256499999999996</v>
      </c>
      <c r="AO95">
        <v>0</v>
      </c>
      <c r="AP95">
        <v>0</v>
      </c>
      <c r="AQ95">
        <v>0</v>
      </c>
      <c r="AR95">
        <v>35.102232000000001</v>
      </c>
      <c r="AS95">
        <v>28.514203999999999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1860.2797130000004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360.08885500000002</v>
      </c>
      <c r="L96">
        <v>233.55567600000001</v>
      </c>
      <c r="M96">
        <v>88.641999999999996</v>
      </c>
      <c r="N96">
        <v>113.813438</v>
      </c>
      <c r="O96">
        <v>59.573205000000002</v>
      </c>
      <c r="P96">
        <v>121.003556</v>
      </c>
      <c r="Q96">
        <v>9.7013850000000001</v>
      </c>
      <c r="R96">
        <v>36.249760000000002</v>
      </c>
      <c r="S96">
        <v>22.677900000000001</v>
      </c>
      <c r="T96">
        <v>0</v>
      </c>
      <c r="U96">
        <v>403.48489499999999</v>
      </c>
      <c r="V96">
        <v>19.973355000000002</v>
      </c>
      <c r="W96">
        <v>33.529134999999997</v>
      </c>
      <c r="X96">
        <v>141.88587699999999</v>
      </c>
      <c r="Y96">
        <v>0</v>
      </c>
      <c r="Z96">
        <v>6.2827909999999996</v>
      </c>
      <c r="AA96">
        <v>0</v>
      </c>
      <c r="AB96">
        <v>0</v>
      </c>
      <c r="AC96">
        <v>0</v>
      </c>
      <c r="AD96">
        <v>0</v>
      </c>
      <c r="AE96">
        <v>1.8542559999999999</v>
      </c>
      <c r="AF96">
        <v>0</v>
      </c>
      <c r="AG96">
        <v>41.675229000000002</v>
      </c>
      <c r="AH96">
        <v>0</v>
      </c>
      <c r="AI96">
        <v>0</v>
      </c>
      <c r="AJ96">
        <v>0</v>
      </c>
      <c r="AK96">
        <v>51.963963999999997</v>
      </c>
      <c r="AL96">
        <v>25.750501</v>
      </c>
      <c r="AM96">
        <v>15.155277</v>
      </c>
      <c r="AN96">
        <v>0.79256499999999996</v>
      </c>
      <c r="AO96">
        <v>0</v>
      </c>
      <c r="AP96">
        <v>0</v>
      </c>
      <c r="AQ96">
        <v>0</v>
      </c>
      <c r="AR96">
        <v>35.102232000000001</v>
      </c>
      <c r="AS96">
        <v>28.514203999999999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1870.5400240000004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360.08885500000002</v>
      </c>
      <c r="L97">
        <v>231.35561999999999</v>
      </c>
      <c r="M97">
        <v>88.641999999999996</v>
      </c>
      <c r="N97">
        <v>113.813438</v>
      </c>
      <c r="O97">
        <v>59.573205000000002</v>
      </c>
      <c r="P97">
        <v>121.003556</v>
      </c>
      <c r="Q97">
        <v>7.9750819999999996</v>
      </c>
      <c r="R97">
        <v>29.873607</v>
      </c>
      <c r="S97">
        <v>18.254953</v>
      </c>
      <c r="T97">
        <v>0</v>
      </c>
      <c r="U97">
        <v>403.48489499999999</v>
      </c>
      <c r="V97">
        <v>19.973355000000002</v>
      </c>
      <c r="W97">
        <v>34.739763000000004</v>
      </c>
      <c r="X97">
        <v>141.88587699999999</v>
      </c>
      <c r="Y97">
        <v>0</v>
      </c>
      <c r="Z97">
        <v>6.2827909999999996</v>
      </c>
      <c r="AA97">
        <v>0</v>
      </c>
      <c r="AB97">
        <v>0</v>
      </c>
      <c r="AC97">
        <v>0</v>
      </c>
      <c r="AD97">
        <v>0</v>
      </c>
      <c r="AE97">
        <v>1.8542559999999999</v>
      </c>
      <c r="AF97">
        <v>0</v>
      </c>
      <c r="AG97">
        <v>41.675229000000002</v>
      </c>
      <c r="AH97">
        <v>0</v>
      </c>
      <c r="AI97">
        <v>0</v>
      </c>
      <c r="AJ97">
        <v>0</v>
      </c>
      <c r="AK97">
        <v>51.963963999999997</v>
      </c>
      <c r="AL97">
        <v>25.750501</v>
      </c>
      <c r="AM97">
        <v>15.155277</v>
      </c>
      <c r="AN97">
        <v>0.79256499999999996</v>
      </c>
      <c r="AO97">
        <v>0</v>
      </c>
      <c r="AP97">
        <v>0</v>
      </c>
      <c r="AQ97">
        <v>0</v>
      </c>
      <c r="AR97">
        <v>35.102232000000001</v>
      </c>
      <c r="AS97">
        <v>28.514203999999999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1857.0251930000004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360.08885500000002</v>
      </c>
      <c r="L98">
        <v>231.35561999999999</v>
      </c>
      <c r="M98">
        <v>88.641999999999996</v>
      </c>
      <c r="N98">
        <v>113.813438</v>
      </c>
      <c r="O98">
        <v>59.573205000000002</v>
      </c>
      <c r="P98">
        <v>121.003556</v>
      </c>
      <c r="Q98">
        <v>7.9750819999999996</v>
      </c>
      <c r="R98">
        <v>29.873607</v>
      </c>
      <c r="S98">
        <v>18.254953</v>
      </c>
      <c r="T98">
        <v>0</v>
      </c>
      <c r="U98">
        <v>403.48489499999999</v>
      </c>
      <c r="V98">
        <v>19.973355000000002</v>
      </c>
      <c r="W98">
        <v>34.739763000000004</v>
      </c>
      <c r="X98">
        <v>141.88587699999999</v>
      </c>
      <c r="Y98">
        <v>0</v>
      </c>
      <c r="Z98">
        <v>6.2827909999999996</v>
      </c>
      <c r="AA98">
        <v>0</v>
      </c>
      <c r="AB98">
        <v>0</v>
      </c>
      <c r="AC98">
        <v>0</v>
      </c>
      <c r="AD98">
        <v>0</v>
      </c>
      <c r="AE98">
        <v>1.8542559999999999</v>
      </c>
      <c r="AF98">
        <v>0</v>
      </c>
      <c r="AG98">
        <v>41.675229000000002</v>
      </c>
      <c r="AH98">
        <v>0</v>
      </c>
      <c r="AI98">
        <v>0</v>
      </c>
      <c r="AJ98">
        <v>0</v>
      </c>
      <c r="AK98">
        <v>51.963963999999997</v>
      </c>
      <c r="AL98">
        <v>25.750501</v>
      </c>
      <c r="AM98">
        <v>15.155277</v>
      </c>
      <c r="AN98">
        <v>0.79256499999999996</v>
      </c>
      <c r="AO98">
        <v>0</v>
      </c>
      <c r="AP98">
        <v>0</v>
      </c>
      <c r="AQ98">
        <v>0</v>
      </c>
      <c r="AR98">
        <v>35.102232000000001</v>
      </c>
      <c r="AS98">
        <v>28.514203999999999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1857.0251930000004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10.858335583500002</v>
      </c>
      <c r="L99">
        <f t="shared" si="2"/>
        <v>6.9075705644999985</v>
      </c>
      <c r="M99">
        <f t="shared" si="2"/>
        <v>1.3963199014999994</v>
      </c>
      <c r="N99">
        <f t="shared" si="2"/>
        <v>2.6645851799999973</v>
      </c>
      <c r="O99">
        <f t="shared" si="2"/>
        <v>1.3824668939999989</v>
      </c>
      <c r="P99">
        <f t="shared" si="2"/>
        <v>2.9040853439999954</v>
      </c>
      <c r="Q99">
        <f t="shared" si="2"/>
        <v>0.21022875799999985</v>
      </c>
      <c r="R99">
        <f t="shared" si="2"/>
        <v>0.79449531950000063</v>
      </c>
      <c r="S99">
        <f t="shared" si="2"/>
        <v>0.48005631649999964</v>
      </c>
      <c r="T99">
        <f t="shared" si="2"/>
        <v>0</v>
      </c>
      <c r="U99">
        <f t="shared" si="2"/>
        <v>9.6836374800000158</v>
      </c>
      <c r="V99">
        <f t="shared" si="2"/>
        <v>0.42259268625000063</v>
      </c>
      <c r="W99">
        <f t="shared" si="2"/>
        <v>0.77911433299999844</v>
      </c>
      <c r="X99">
        <f t="shared" si="2"/>
        <v>3.1013288307500044</v>
      </c>
      <c r="Y99">
        <f t="shared" si="2"/>
        <v>0</v>
      </c>
      <c r="Z99">
        <f t="shared" si="2"/>
        <v>2.0684033250000004E-2</v>
      </c>
      <c r="AA99">
        <f t="shared" si="2"/>
        <v>0.19149236675000003</v>
      </c>
      <c r="AB99">
        <f t="shared" si="2"/>
        <v>0.14750708274999999</v>
      </c>
      <c r="AC99">
        <f t="shared" si="2"/>
        <v>8.5232969000000006E-2</v>
      </c>
      <c r="AD99">
        <f t="shared" si="2"/>
        <v>7.9510785E-2</v>
      </c>
      <c r="AE99">
        <f t="shared" si="2"/>
        <v>0.1517325175</v>
      </c>
      <c r="AF99">
        <f t="shared" si="2"/>
        <v>0.25650297750000023</v>
      </c>
      <c r="AG99">
        <f t="shared" si="2"/>
        <v>1.0002054959999989</v>
      </c>
      <c r="AH99">
        <f t="shared" si="2"/>
        <v>0.49271463049999997</v>
      </c>
      <c r="AI99">
        <f t="shared" si="2"/>
        <v>0</v>
      </c>
      <c r="AJ99">
        <f t="shared" si="2"/>
        <v>0</v>
      </c>
      <c r="AK99">
        <f t="shared" si="2"/>
        <v>1.2471351359999987</v>
      </c>
      <c r="AL99">
        <f t="shared" si="2"/>
        <v>0.84332891699999979</v>
      </c>
      <c r="AM99">
        <f t="shared" si="2"/>
        <v>0.37249231000000022</v>
      </c>
      <c r="AN99">
        <f t="shared" si="2"/>
        <v>1.9021560000000014E-2</v>
      </c>
      <c r="AO99">
        <f t="shared" si="2"/>
        <v>0</v>
      </c>
      <c r="AP99">
        <f t="shared" si="2"/>
        <v>2.4561442500000016E-2</v>
      </c>
      <c r="AQ99">
        <f t="shared" si="2"/>
        <v>0.44918370000000024</v>
      </c>
      <c r="AR99">
        <f t="shared" si="2"/>
        <v>0.83234838000000055</v>
      </c>
      <c r="AS99">
        <f t="shared" si="2"/>
        <v>0.59489184725000099</v>
      </c>
      <c r="AT99">
        <f t="shared" si="2"/>
        <v>0.44601820950000037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48.839381552000006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140.66999999999999</v>
      </c>
      <c r="C3" s="34">
        <v>33.72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47.21</v>
      </c>
      <c r="N3">
        <v>231.24</v>
      </c>
      <c r="O3">
        <v>52.03</v>
      </c>
      <c r="P3">
        <v>0.69</v>
      </c>
      <c r="Q3">
        <v>8.01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1.39</v>
      </c>
      <c r="X3">
        <v>63.87</v>
      </c>
      <c r="Y3">
        <v>21.28</v>
      </c>
      <c r="Z3">
        <v>21.29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15.16</v>
      </c>
      <c r="AH3">
        <v>46.8</v>
      </c>
      <c r="AI3">
        <v>46.8</v>
      </c>
      <c r="AJ3">
        <v>24.09</v>
      </c>
      <c r="AK3">
        <v>0</v>
      </c>
      <c r="AL3">
        <v>0</v>
      </c>
    </row>
    <row r="4" spans="1:38">
      <c r="A4" t="s">
        <v>46</v>
      </c>
      <c r="B4" s="34">
        <v>167.35</v>
      </c>
      <c r="C4" s="34">
        <v>52.67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42.96</v>
      </c>
      <c r="N4">
        <v>270.98</v>
      </c>
      <c r="O4">
        <v>52.03</v>
      </c>
      <c r="P4">
        <v>0.69</v>
      </c>
      <c r="Q4">
        <v>7.81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1.39</v>
      </c>
      <c r="X4">
        <v>64.709999999999994</v>
      </c>
      <c r="Y4">
        <v>21.56</v>
      </c>
      <c r="Z4">
        <v>21.57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15.1</v>
      </c>
      <c r="AH4">
        <v>46.5</v>
      </c>
      <c r="AI4">
        <v>46.5</v>
      </c>
      <c r="AJ4">
        <v>24.09</v>
      </c>
      <c r="AK4">
        <v>0</v>
      </c>
      <c r="AL4">
        <v>0</v>
      </c>
    </row>
    <row r="5" spans="1:38">
      <c r="A5" t="s">
        <v>47</v>
      </c>
      <c r="B5" s="34">
        <v>140.66999999999999</v>
      </c>
      <c r="C5" s="34">
        <v>33.72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38.71</v>
      </c>
      <c r="N5">
        <v>231.24</v>
      </c>
      <c r="O5">
        <v>52.03</v>
      </c>
      <c r="P5">
        <v>0.69</v>
      </c>
      <c r="Q5">
        <v>7.61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1.39</v>
      </c>
      <c r="X5">
        <v>65.83</v>
      </c>
      <c r="Y5">
        <v>21.96</v>
      </c>
      <c r="Z5">
        <v>21.94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14.84</v>
      </c>
      <c r="AH5">
        <v>46.5</v>
      </c>
      <c r="AI5">
        <v>46.5</v>
      </c>
      <c r="AJ5">
        <v>25.05</v>
      </c>
      <c r="AK5">
        <v>0</v>
      </c>
      <c r="AL5">
        <v>0</v>
      </c>
    </row>
    <row r="6" spans="1:38">
      <c r="A6" t="s">
        <v>48</v>
      </c>
      <c r="B6" s="34">
        <v>111.77</v>
      </c>
      <c r="C6" s="34">
        <v>33.72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34.46</v>
      </c>
      <c r="N6">
        <v>209.08</v>
      </c>
      <c r="O6">
        <v>52.03</v>
      </c>
      <c r="P6">
        <v>0.69</v>
      </c>
      <c r="Q6">
        <v>7.61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1.39</v>
      </c>
      <c r="X6">
        <v>66.13</v>
      </c>
      <c r="Y6">
        <v>22.05</v>
      </c>
      <c r="Z6">
        <v>22.04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14.51</v>
      </c>
      <c r="AH6">
        <v>46.37</v>
      </c>
      <c r="AI6">
        <v>46.37</v>
      </c>
      <c r="AJ6">
        <v>25.05</v>
      </c>
      <c r="AK6">
        <v>0</v>
      </c>
      <c r="AL6">
        <v>0</v>
      </c>
    </row>
    <row r="7" spans="1:38">
      <c r="A7" t="s">
        <v>49</v>
      </c>
      <c r="B7" s="34">
        <v>111.77</v>
      </c>
      <c r="C7" s="34">
        <v>33.72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35.130000000000003</v>
      </c>
      <c r="N7">
        <v>209.08</v>
      </c>
      <c r="O7">
        <v>52.03</v>
      </c>
      <c r="P7">
        <v>0.69</v>
      </c>
      <c r="Q7">
        <v>7.41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1.39</v>
      </c>
      <c r="X7">
        <v>65.14</v>
      </c>
      <c r="Y7">
        <v>21.71</v>
      </c>
      <c r="Z7">
        <v>21.71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13.84</v>
      </c>
      <c r="AH7">
        <v>46.34</v>
      </c>
      <c r="AI7">
        <v>46.34</v>
      </c>
      <c r="AJ7">
        <v>25.05</v>
      </c>
      <c r="AK7">
        <v>0</v>
      </c>
      <c r="AL7">
        <v>0</v>
      </c>
    </row>
    <row r="8" spans="1:38">
      <c r="A8" t="s">
        <v>50</v>
      </c>
      <c r="B8" s="34">
        <v>111.77</v>
      </c>
      <c r="C8" s="34">
        <v>33.72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35.130000000000003</v>
      </c>
      <c r="N8">
        <v>209.08</v>
      </c>
      <c r="O8">
        <v>52.03</v>
      </c>
      <c r="P8">
        <v>0.69</v>
      </c>
      <c r="Q8">
        <v>7.21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1.39</v>
      </c>
      <c r="X8">
        <v>64.56</v>
      </c>
      <c r="Y8">
        <v>21.52</v>
      </c>
      <c r="Z8">
        <v>21.52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12.84</v>
      </c>
      <c r="AH8">
        <v>46.3</v>
      </c>
      <c r="AI8">
        <v>46.3</v>
      </c>
      <c r="AJ8">
        <v>25.05</v>
      </c>
      <c r="AK8">
        <v>0</v>
      </c>
      <c r="AL8">
        <v>0</v>
      </c>
    </row>
    <row r="9" spans="1:38">
      <c r="A9" t="s">
        <v>51</v>
      </c>
      <c r="B9" s="34">
        <v>111.77</v>
      </c>
      <c r="C9" s="34">
        <v>33.72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35.130000000000003</v>
      </c>
      <c r="N9">
        <v>209.08</v>
      </c>
      <c r="O9">
        <v>52.03</v>
      </c>
      <c r="P9">
        <v>0.69</v>
      </c>
      <c r="Q9">
        <v>7.01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1.39</v>
      </c>
      <c r="X9">
        <v>80.61</v>
      </c>
      <c r="Y9">
        <v>26.86</v>
      </c>
      <c r="Z9">
        <v>26.87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21.84</v>
      </c>
      <c r="AH9">
        <v>58.51</v>
      </c>
      <c r="AI9">
        <v>58.51</v>
      </c>
      <c r="AJ9">
        <v>25.05</v>
      </c>
      <c r="AK9">
        <v>0</v>
      </c>
      <c r="AL9">
        <v>0</v>
      </c>
    </row>
    <row r="10" spans="1:38">
      <c r="A10" t="s">
        <v>52</v>
      </c>
      <c r="B10" s="34">
        <v>111.77</v>
      </c>
      <c r="C10" s="34">
        <v>33.72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35.130000000000003</v>
      </c>
      <c r="N10">
        <v>209.08</v>
      </c>
      <c r="O10">
        <v>52.03</v>
      </c>
      <c r="P10">
        <v>0.69</v>
      </c>
      <c r="Q10">
        <v>7.01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1.39</v>
      </c>
      <c r="X10">
        <v>79.739999999999995</v>
      </c>
      <c r="Y10">
        <v>26.57</v>
      </c>
      <c r="Z10">
        <v>26.58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21.77</v>
      </c>
      <c r="AH10">
        <v>58.37</v>
      </c>
      <c r="AI10">
        <v>58.37</v>
      </c>
      <c r="AJ10">
        <v>25.05</v>
      </c>
      <c r="AK10">
        <v>0</v>
      </c>
      <c r="AL10">
        <v>0</v>
      </c>
    </row>
    <row r="11" spans="1:38">
      <c r="A11" t="s">
        <v>53</v>
      </c>
      <c r="B11" s="34">
        <v>111.77</v>
      </c>
      <c r="C11" s="34">
        <v>33.72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35.130000000000003</v>
      </c>
      <c r="N11">
        <v>209.08</v>
      </c>
      <c r="O11">
        <v>52.03</v>
      </c>
      <c r="P11">
        <v>0.69</v>
      </c>
      <c r="Q11">
        <v>7.01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1.39</v>
      </c>
      <c r="X11">
        <v>78.180000000000007</v>
      </c>
      <c r="Y11">
        <v>26.07</v>
      </c>
      <c r="Z11">
        <v>26.06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21.71</v>
      </c>
      <c r="AH11">
        <v>57.84</v>
      </c>
      <c r="AI11">
        <v>57.84</v>
      </c>
      <c r="AJ11">
        <v>24.09</v>
      </c>
      <c r="AK11">
        <v>0</v>
      </c>
      <c r="AL11">
        <v>0</v>
      </c>
    </row>
    <row r="12" spans="1:38">
      <c r="A12" t="s">
        <v>54</v>
      </c>
      <c r="B12" s="34">
        <v>111.77</v>
      </c>
      <c r="C12" s="34">
        <v>33.72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35.130000000000003</v>
      </c>
      <c r="N12">
        <v>209.08</v>
      </c>
      <c r="O12">
        <v>52.03</v>
      </c>
      <c r="P12">
        <v>0.69</v>
      </c>
      <c r="Q12">
        <v>7.01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1.39</v>
      </c>
      <c r="X12">
        <v>78.760000000000005</v>
      </c>
      <c r="Y12">
        <v>26.26</v>
      </c>
      <c r="Z12">
        <v>26.25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21.3</v>
      </c>
      <c r="AH12">
        <v>57.17</v>
      </c>
      <c r="AI12">
        <v>57.17</v>
      </c>
      <c r="AJ12">
        <v>24.09</v>
      </c>
      <c r="AK12">
        <v>0</v>
      </c>
      <c r="AL12">
        <v>0</v>
      </c>
    </row>
    <row r="13" spans="1:38">
      <c r="A13" t="s">
        <v>55</v>
      </c>
      <c r="B13" s="34">
        <v>111.77</v>
      </c>
      <c r="C13" s="34">
        <v>33.72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35.130000000000003</v>
      </c>
      <c r="N13">
        <v>209.08</v>
      </c>
      <c r="O13">
        <v>52.03</v>
      </c>
      <c r="P13">
        <v>0.69</v>
      </c>
      <c r="Q13">
        <v>7.01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1.39</v>
      </c>
      <c r="X13">
        <v>78.760000000000005</v>
      </c>
      <c r="Y13">
        <v>26.26</v>
      </c>
      <c r="Z13">
        <v>26.25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23.32</v>
      </c>
      <c r="AH13">
        <v>65.84</v>
      </c>
      <c r="AI13">
        <v>65.84</v>
      </c>
      <c r="AJ13">
        <v>24.09</v>
      </c>
      <c r="AK13">
        <v>0</v>
      </c>
      <c r="AL13">
        <v>0</v>
      </c>
    </row>
    <row r="14" spans="1:38">
      <c r="A14" t="s">
        <v>56</v>
      </c>
      <c r="B14" s="34">
        <v>111.77</v>
      </c>
      <c r="C14" s="34">
        <v>33.72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35.130000000000003</v>
      </c>
      <c r="N14">
        <v>209.08</v>
      </c>
      <c r="O14">
        <v>52.03</v>
      </c>
      <c r="P14">
        <v>0.69</v>
      </c>
      <c r="Q14">
        <v>7.01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1.39</v>
      </c>
      <c r="X14">
        <v>78.900000000000006</v>
      </c>
      <c r="Y14">
        <v>26.31</v>
      </c>
      <c r="Z14">
        <v>26.3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23.36</v>
      </c>
      <c r="AH14">
        <v>65.94</v>
      </c>
      <c r="AI14">
        <v>65.94</v>
      </c>
      <c r="AJ14">
        <v>24.09</v>
      </c>
      <c r="AK14">
        <v>0</v>
      </c>
      <c r="AL14">
        <v>0</v>
      </c>
    </row>
    <row r="15" spans="1:38">
      <c r="A15" t="s">
        <v>57</v>
      </c>
      <c r="B15" s="34">
        <v>111.77</v>
      </c>
      <c r="C15" s="34">
        <v>33.72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35.130000000000003</v>
      </c>
      <c r="N15">
        <v>209.08</v>
      </c>
      <c r="O15">
        <v>52.03</v>
      </c>
      <c r="P15">
        <v>0.69</v>
      </c>
      <c r="Q15">
        <v>7.01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77.98</v>
      </c>
      <c r="Y15">
        <v>26</v>
      </c>
      <c r="Z15">
        <v>25.99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23.09</v>
      </c>
      <c r="AH15">
        <v>65.319999999999993</v>
      </c>
      <c r="AI15">
        <v>65.319999999999993</v>
      </c>
      <c r="AJ15">
        <v>25.05</v>
      </c>
      <c r="AK15">
        <v>0</v>
      </c>
      <c r="AL15">
        <v>0</v>
      </c>
    </row>
    <row r="16" spans="1:38">
      <c r="A16" t="s">
        <v>58</v>
      </c>
      <c r="B16" s="34">
        <v>111.77</v>
      </c>
      <c r="C16" s="34">
        <v>33.72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35.130000000000003</v>
      </c>
      <c r="N16">
        <v>209.08</v>
      </c>
      <c r="O16">
        <v>52.03</v>
      </c>
      <c r="P16">
        <v>0.69</v>
      </c>
      <c r="Q16">
        <v>7.01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76.91</v>
      </c>
      <c r="Y16">
        <v>25.62</v>
      </c>
      <c r="Z16">
        <v>25.64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22.77</v>
      </c>
      <c r="AH16">
        <v>64.599999999999994</v>
      </c>
      <c r="AI16">
        <v>64.599999999999994</v>
      </c>
      <c r="AJ16">
        <v>25.05</v>
      </c>
      <c r="AK16">
        <v>0</v>
      </c>
      <c r="AL16">
        <v>0</v>
      </c>
    </row>
    <row r="17" spans="1:38">
      <c r="A17" t="s">
        <v>59</v>
      </c>
      <c r="B17" s="34">
        <v>111.77</v>
      </c>
      <c r="C17" s="34">
        <v>33.72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35.130000000000003</v>
      </c>
      <c r="N17">
        <v>209.08</v>
      </c>
      <c r="O17">
        <v>52.03</v>
      </c>
      <c r="P17">
        <v>0.69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75.680000000000007</v>
      </c>
      <c r="Y17">
        <v>25.21</v>
      </c>
      <c r="Z17">
        <v>25.23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22.4</v>
      </c>
      <c r="AH17">
        <v>63.78</v>
      </c>
      <c r="AI17">
        <v>63.78</v>
      </c>
      <c r="AJ17">
        <v>25.05</v>
      </c>
      <c r="AK17">
        <v>0</v>
      </c>
      <c r="AL17">
        <v>0</v>
      </c>
    </row>
    <row r="18" spans="1:38">
      <c r="A18" t="s">
        <v>60</v>
      </c>
      <c r="B18" s="34">
        <v>111.77</v>
      </c>
      <c r="C18" s="34">
        <v>33.72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35.130000000000003</v>
      </c>
      <c r="N18">
        <v>209.08</v>
      </c>
      <c r="O18">
        <v>52.03</v>
      </c>
      <c r="P18">
        <v>0.69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74.239999999999995</v>
      </c>
      <c r="Y18">
        <v>24.74</v>
      </c>
      <c r="Z18">
        <v>24.75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21.97</v>
      </c>
      <c r="AH18">
        <v>62.83</v>
      </c>
      <c r="AI18">
        <v>62.83</v>
      </c>
      <c r="AJ18">
        <v>25.05</v>
      </c>
      <c r="AK18">
        <v>0</v>
      </c>
      <c r="AL18">
        <v>0</v>
      </c>
    </row>
    <row r="19" spans="1:38">
      <c r="A19" t="s">
        <v>61</v>
      </c>
      <c r="B19" s="34">
        <v>111.77</v>
      </c>
      <c r="C19" s="34">
        <v>33.72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35.130000000000003</v>
      </c>
      <c r="N19">
        <v>209.08</v>
      </c>
      <c r="O19">
        <v>52.03</v>
      </c>
      <c r="P19">
        <v>0.69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72.67</v>
      </c>
      <c r="Y19">
        <v>24.22</v>
      </c>
      <c r="Z19">
        <v>24.22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21.51</v>
      </c>
      <c r="AH19">
        <v>61.78</v>
      </c>
      <c r="AI19">
        <v>61.78</v>
      </c>
      <c r="AJ19">
        <v>25.05</v>
      </c>
      <c r="AK19">
        <v>0</v>
      </c>
      <c r="AL19">
        <v>0</v>
      </c>
    </row>
    <row r="20" spans="1:38">
      <c r="A20" t="s">
        <v>62</v>
      </c>
      <c r="B20" s="34">
        <v>111.77</v>
      </c>
      <c r="C20" s="34">
        <v>33.72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35.130000000000003</v>
      </c>
      <c r="N20">
        <v>209.08</v>
      </c>
      <c r="O20">
        <v>52.03</v>
      </c>
      <c r="P20">
        <v>0.69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70.930000000000007</v>
      </c>
      <c r="Y20">
        <v>23.64</v>
      </c>
      <c r="Z20">
        <v>23.64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20.99</v>
      </c>
      <c r="AH20">
        <v>60.62</v>
      </c>
      <c r="AI20">
        <v>60.62</v>
      </c>
      <c r="AJ20">
        <v>25.05</v>
      </c>
      <c r="AK20">
        <v>0</v>
      </c>
      <c r="AL20">
        <v>0</v>
      </c>
    </row>
    <row r="21" spans="1:38">
      <c r="A21" t="s">
        <v>63</v>
      </c>
      <c r="B21" s="34">
        <v>111.77</v>
      </c>
      <c r="C21" s="34">
        <v>33.72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35.130000000000003</v>
      </c>
      <c r="N21">
        <v>209.08</v>
      </c>
      <c r="O21">
        <v>52.03</v>
      </c>
      <c r="P21">
        <v>0.69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51</v>
      </c>
      <c r="Y21">
        <v>17</v>
      </c>
      <c r="Z21">
        <v>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13.51</v>
      </c>
      <c r="AH21">
        <v>39.54</v>
      </c>
      <c r="AI21">
        <v>39.54</v>
      </c>
      <c r="AJ21">
        <v>25.05</v>
      </c>
      <c r="AK21">
        <v>0</v>
      </c>
      <c r="AL21">
        <v>0</v>
      </c>
    </row>
    <row r="22" spans="1:38">
      <c r="A22" t="s">
        <v>64</v>
      </c>
      <c r="B22" s="34">
        <v>140.66999999999999</v>
      </c>
      <c r="C22" s="34">
        <v>33.72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39.380000000000003</v>
      </c>
      <c r="N22">
        <v>231.24</v>
      </c>
      <c r="O22">
        <v>52.03</v>
      </c>
      <c r="P22">
        <v>0.69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50.15</v>
      </c>
      <c r="Y22">
        <v>16.71</v>
      </c>
      <c r="Z22">
        <v>16.72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13.44</v>
      </c>
      <c r="AH22">
        <v>38.46</v>
      </c>
      <c r="AI22">
        <v>38.46</v>
      </c>
      <c r="AJ22">
        <v>25.05</v>
      </c>
      <c r="AK22">
        <v>0</v>
      </c>
      <c r="AL22">
        <v>0</v>
      </c>
    </row>
    <row r="23" spans="1:38">
      <c r="A23" t="s">
        <v>65</v>
      </c>
      <c r="B23" s="34">
        <v>188.85</v>
      </c>
      <c r="C23" s="34">
        <v>52.67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43.63</v>
      </c>
      <c r="N23">
        <v>270.98</v>
      </c>
      <c r="O23">
        <v>52.03</v>
      </c>
      <c r="P23">
        <v>0.69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48.88</v>
      </c>
      <c r="Y23">
        <v>16.29</v>
      </c>
      <c r="Z23">
        <v>16.29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13.43</v>
      </c>
      <c r="AH23">
        <v>38.159999999999997</v>
      </c>
      <c r="AI23">
        <v>38.159999999999997</v>
      </c>
      <c r="AJ23">
        <v>25.05</v>
      </c>
      <c r="AK23">
        <v>0</v>
      </c>
      <c r="AL23">
        <v>0</v>
      </c>
    </row>
    <row r="24" spans="1:38">
      <c r="A24" t="s">
        <v>66</v>
      </c>
      <c r="B24" s="34">
        <v>237.02</v>
      </c>
      <c r="C24" s="34">
        <v>76.400000000000006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47.21</v>
      </c>
      <c r="N24">
        <v>270.98</v>
      </c>
      <c r="O24">
        <v>52.03</v>
      </c>
      <c r="P24">
        <v>0.69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48.03</v>
      </c>
      <c r="Y24">
        <v>16</v>
      </c>
      <c r="Z24">
        <v>16.010000000000002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13.42</v>
      </c>
      <c r="AH24">
        <v>37.83</v>
      </c>
      <c r="AI24">
        <v>37.83</v>
      </c>
      <c r="AJ24">
        <v>25.05</v>
      </c>
      <c r="AK24">
        <v>0</v>
      </c>
      <c r="AL24">
        <v>0</v>
      </c>
    </row>
    <row r="25" spans="1:38">
      <c r="A25" t="s">
        <v>67</v>
      </c>
      <c r="B25" s="34">
        <v>242.72</v>
      </c>
      <c r="C25" s="34">
        <v>76.400000000000006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47.21</v>
      </c>
      <c r="N25">
        <v>270.98</v>
      </c>
      <c r="O25">
        <v>52.03</v>
      </c>
      <c r="P25">
        <v>0.69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45.9</v>
      </c>
      <c r="Y25">
        <v>15.3</v>
      </c>
      <c r="Z25">
        <v>15.3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13.19</v>
      </c>
      <c r="AH25">
        <v>36.130000000000003</v>
      </c>
      <c r="AI25">
        <v>36.130000000000003</v>
      </c>
      <c r="AJ25">
        <v>25.05</v>
      </c>
      <c r="AK25">
        <v>0</v>
      </c>
      <c r="AL25">
        <v>0</v>
      </c>
    </row>
    <row r="26" spans="1:38">
      <c r="A26" t="s">
        <v>68</v>
      </c>
      <c r="B26" s="34">
        <v>242.72</v>
      </c>
      <c r="C26" s="34">
        <v>76.400000000000006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47.21</v>
      </c>
      <c r="N26">
        <v>270.98</v>
      </c>
      <c r="O26">
        <v>52.03</v>
      </c>
      <c r="P26">
        <v>0.69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44.63</v>
      </c>
      <c r="Y26">
        <v>14.86</v>
      </c>
      <c r="Z26">
        <v>14.88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13.01</v>
      </c>
      <c r="AH26">
        <v>35.630000000000003</v>
      </c>
      <c r="AI26">
        <v>35.630000000000003</v>
      </c>
      <c r="AJ26">
        <v>25.05</v>
      </c>
      <c r="AK26">
        <v>0</v>
      </c>
      <c r="AL26">
        <v>0</v>
      </c>
    </row>
    <row r="27" spans="1:38">
      <c r="A27" t="s">
        <v>69</v>
      </c>
      <c r="B27" s="34">
        <v>234.04</v>
      </c>
      <c r="C27" s="34">
        <v>57.44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33.049999999999997</v>
      </c>
      <c r="N27">
        <v>270.98</v>
      </c>
      <c r="O27">
        <v>80.930000000000007</v>
      </c>
      <c r="P27">
        <v>0.69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43.35</v>
      </c>
      <c r="Y27">
        <v>14.45</v>
      </c>
      <c r="Z27">
        <v>14.45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12.73</v>
      </c>
      <c r="AH27">
        <v>31.85</v>
      </c>
      <c r="AI27">
        <v>31.85</v>
      </c>
      <c r="AJ27">
        <v>24.09</v>
      </c>
      <c r="AK27">
        <v>0</v>
      </c>
      <c r="AL27">
        <v>0</v>
      </c>
    </row>
    <row r="28" spans="1:38">
      <c r="A28" t="s">
        <v>70</v>
      </c>
      <c r="B28" s="34">
        <v>260.72000000000003</v>
      </c>
      <c r="C28" s="34">
        <v>76.400000000000006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33.049999999999997</v>
      </c>
      <c r="N28">
        <v>270.98</v>
      </c>
      <c r="O28">
        <v>86.72</v>
      </c>
      <c r="P28">
        <v>0.69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41.65</v>
      </c>
      <c r="Y28">
        <v>13.89</v>
      </c>
      <c r="Z28">
        <v>13.88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12.41</v>
      </c>
      <c r="AH28">
        <v>31.71</v>
      </c>
      <c r="AI28">
        <v>31.71</v>
      </c>
      <c r="AJ28">
        <v>24.09</v>
      </c>
      <c r="AK28">
        <v>0</v>
      </c>
      <c r="AL28">
        <v>0</v>
      </c>
    </row>
    <row r="29" spans="1:38">
      <c r="A29" t="s">
        <v>71</v>
      </c>
      <c r="B29" s="34">
        <v>260.72000000000003</v>
      </c>
      <c r="C29" s="34">
        <v>76.400000000000006</v>
      </c>
      <c r="D29" s="93">
        <f t="shared" si="0"/>
        <v>3.5700000000000003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33.049999999999997</v>
      </c>
      <c r="N29">
        <v>270.98</v>
      </c>
      <c r="O29">
        <v>86.72</v>
      </c>
      <c r="P29">
        <v>0.69</v>
      </c>
      <c r="Q29">
        <v>7.01</v>
      </c>
      <c r="R29" s="93">
        <v>1.8</v>
      </c>
      <c r="S29" s="93">
        <v>0</v>
      </c>
      <c r="T29" s="93">
        <v>1.77</v>
      </c>
      <c r="U29">
        <v>0.95</v>
      </c>
      <c r="V29">
        <v>0</v>
      </c>
      <c r="W29">
        <v>1.34</v>
      </c>
      <c r="X29">
        <v>40.380000000000003</v>
      </c>
      <c r="Y29">
        <v>13.45</v>
      </c>
      <c r="Z29">
        <v>13.46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12.06</v>
      </c>
      <c r="AH29">
        <v>31.09</v>
      </c>
      <c r="AI29">
        <v>31.09</v>
      </c>
      <c r="AJ29">
        <v>24.09</v>
      </c>
      <c r="AK29">
        <v>0</v>
      </c>
      <c r="AL29">
        <v>0</v>
      </c>
    </row>
    <row r="30" spans="1:38">
      <c r="A30" t="s">
        <v>72</v>
      </c>
      <c r="B30" s="34">
        <v>234.04</v>
      </c>
      <c r="C30" s="34">
        <v>57.44</v>
      </c>
      <c r="D30" s="93">
        <f t="shared" si="0"/>
        <v>12.98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33.049999999999997</v>
      </c>
      <c r="N30">
        <v>270.98</v>
      </c>
      <c r="O30">
        <v>86.72</v>
      </c>
      <c r="P30">
        <v>0.69</v>
      </c>
      <c r="Q30">
        <v>7.01</v>
      </c>
      <c r="R30" s="93">
        <v>5.76</v>
      </c>
      <c r="S30" s="93">
        <v>2</v>
      </c>
      <c r="T30" s="93">
        <v>5.22</v>
      </c>
      <c r="U30">
        <v>0.95</v>
      </c>
      <c r="V30">
        <v>0.51632599999999995</v>
      </c>
      <c r="W30">
        <v>1.34</v>
      </c>
      <c r="X30">
        <v>39.53</v>
      </c>
      <c r="Y30">
        <v>13.16</v>
      </c>
      <c r="Z30">
        <v>13.18</v>
      </c>
      <c r="AA30">
        <v>0.02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11.72</v>
      </c>
      <c r="AH30">
        <v>30.28</v>
      </c>
      <c r="AI30">
        <v>30.28</v>
      </c>
      <c r="AJ30">
        <v>24.09</v>
      </c>
      <c r="AK30">
        <v>0</v>
      </c>
      <c r="AL30">
        <v>0</v>
      </c>
    </row>
    <row r="31" spans="1:38">
      <c r="A31" t="s">
        <v>73</v>
      </c>
      <c r="B31" s="34">
        <v>234.04</v>
      </c>
      <c r="C31" s="34">
        <v>67.959999999999994</v>
      </c>
      <c r="D31" s="93">
        <f t="shared" si="0"/>
        <v>31.58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47.21</v>
      </c>
      <c r="N31">
        <v>270.98</v>
      </c>
      <c r="O31">
        <v>99.84</v>
      </c>
      <c r="P31">
        <v>0.69</v>
      </c>
      <c r="Q31">
        <v>7.01</v>
      </c>
      <c r="R31" s="93">
        <v>12.94</v>
      </c>
      <c r="S31" s="93">
        <v>7</v>
      </c>
      <c r="T31" s="93">
        <v>11.64</v>
      </c>
      <c r="U31">
        <v>0.95</v>
      </c>
      <c r="V31">
        <v>3.7896380000000001</v>
      </c>
      <c r="W31">
        <v>1.34</v>
      </c>
      <c r="X31">
        <v>37.4</v>
      </c>
      <c r="Y31">
        <v>12.46</v>
      </c>
      <c r="Z31">
        <v>12.47</v>
      </c>
      <c r="AA31">
        <v>1.08</v>
      </c>
      <c r="AB31">
        <v>0.22</v>
      </c>
      <c r="AC31">
        <v>0</v>
      </c>
      <c r="AD31">
        <v>0.5</v>
      </c>
      <c r="AE31">
        <v>0</v>
      </c>
      <c r="AF31">
        <v>0</v>
      </c>
      <c r="AG31">
        <v>11.38</v>
      </c>
      <c r="AH31">
        <v>29.57</v>
      </c>
      <c r="AI31">
        <v>29.57</v>
      </c>
      <c r="AJ31">
        <v>23.12</v>
      </c>
      <c r="AK31">
        <v>1</v>
      </c>
      <c r="AL31">
        <v>0</v>
      </c>
    </row>
    <row r="32" spans="1:38">
      <c r="A32" t="s">
        <v>74</v>
      </c>
      <c r="B32" s="34">
        <v>260.72000000000003</v>
      </c>
      <c r="C32" s="34">
        <v>86.91</v>
      </c>
      <c r="D32" s="93">
        <f t="shared" si="0"/>
        <v>57.28</v>
      </c>
      <c r="E32" s="34">
        <v>0</v>
      </c>
      <c r="F32" s="34"/>
      <c r="G32" s="34"/>
      <c r="H32" s="34"/>
      <c r="I32" s="34"/>
      <c r="J32" s="37">
        <v>0.11</v>
      </c>
      <c r="K32" s="37">
        <v>0.11</v>
      </c>
      <c r="L32" s="37">
        <v>0.11</v>
      </c>
      <c r="M32">
        <v>57.79</v>
      </c>
      <c r="N32">
        <v>270.98</v>
      </c>
      <c r="O32">
        <v>99.84</v>
      </c>
      <c r="P32">
        <v>0.69</v>
      </c>
      <c r="Q32">
        <v>7.01</v>
      </c>
      <c r="R32" s="93">
        <v>21.93</v>
      </c>
      <c r="S32" s="93">
        <v>15</v>
      </c>
      <c r="T32" s="93">
        <v>20.350000000000001</v>
      </c>
      <c r="U32">
        <v>0.95</v>
      </c>
      <c r="V32">
        <v>9.06006</v>
      </c>
      <c r="W32">
        <v>1.34</v>
      </c>
      <c r="X32">
        <v>36.549999999999997</v>
      </c>
      <c r="Y32">
        <v>12.19</v>
      </c>
      <c r="Z32">
        <v>12.18</v>
      </c>
      <c r="AA32">
        <v>1.95</v>
      </c>
      <c r="AB32">
        <v>0.39</v>
      </c>
      <c r="AC32">
        <v>0</v>
      </c>
      <c r="AD32">
        <v>1</v>
      </c>
      <c r="AE32">
        <v>1</v>
      </c>
      <c r="AF32">
        <v>0</v>
      </c>
      <c r="AG32">
        <v>11.09</v>
      </c>
      <c r="AH32">
        <v>28.86</v>
      </c>
      <c r="AI32">
        <v>28.86</v>
      </c>
      <c r="AJ32">
        <v>23.12</v>
      </c>
      <c r="AK32">
        <v>4</v>
      </c>
      <c r="AL32">
        <v>1</v>
      </c>
    </row>
    <row r="33" spans="1:38">
      <c r="A33" t="s">
        <v>75</v>
      </c>
      <c r="B33" s="34">
        <v>260.72000000000003</v>
      </c>
      <c r="C33" s="34">
        <v>86.91</v>
      </c>
      <c r="D33" s="93">
        <f t="shared" si="0"/>
        <v>84.02</v>
      </c>
      <c r="E33" s="34">
        <v>0</v>
      </c>
      <c r="F33" s="34"/>
      <c r="G33" s="34"/>
      <c r="H33" s="34"/>
      <c r="I33" s="34"/>
      <c r="J33" s="37">
        <v>0.46</v>
      </c>
      <c r="K33" s="37">
        <v>0.46</v>
      </c>
      <c r="L33" s="37">
        <v>0.47</v>
      </c>
      <c r="M33">
        <v>57.79</v>
      </c>
      <c r="N33">
        <v>270.98</v>
      </c>
      <c r="O33">
        <v>99.84</v>
      </c>
      <c r="P33">
        <v>0.69</v>
      </c>
      <c r="Q33">
        <v>7.01</v>
      </c>
      <c r="R33" s="93">
        <v>31.52</v>
      </c>
      <c r="S33" s="93">
        <v>25</v>
      </c>
      <c r="T33" s="93">
        <v>27.5</v>
      </c>
      <c r="U33">
        <v>0.95</v>
      </c>
      <c r="V33">
        <v>13.97977</v>
      </c>
      <c r="W33">
        <v>1.34</v>
      </c>
      <c r="X33">
        <v>40.51</v>
      </c>
      <c r="Y33">
        <v>13.51</v>
      </c>
      <c r="Z33">
        <v>13.5</v>
      </c>
      <c r="AA33">
        <v>5.45</v>
      </c>
      <c r="AB33">
        <v>1.0900000000000001</v>
      </c>
      <c r="AC33">
        <v>0.33</v>
      </c>
      <c r="AD33">
        <v>2</v>
      </c>
      <c r="AE33">
        <v>3</v>
      </c>
      <c r="AF33">
        <v>1</v>
      </c>
      <c r="AG33">
        <v>10.77</v>
      </c>
      <c r="AH33">
        <v>28.17</v>
      </c>
      <c r="AI33">
        <v>28.17</v>
      </c>
      <c r="AJ33">
        <v>23.12</v>
      </c>
      <c r="AK33">
        <v>11</v>
      </c>
      <c r="AL33">
        <v>4</v>
      </c>
    </row>
    <row r="34" spans="1:38">
      <c r="A34" t="s">
        <v>76</v>
      </c>
      <c r="B34" s="34">
        <v>260.72000000000003</v>
      </c>
      <c r="C34" s="34">
        <v>86.91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1.1200000000000001</v>
      </c>
      <c r="K34" s="37">
        <v>1.1200000000000001</v>
      </c>
      <c r="L34" s="37">
        <v>1.1499999999999999</v>
      </c>
      <c r="M34">
        <v>57.79</v>
      </c>
      <c r="N34">
        <v>270.98</v>
      </c>
      <c r="O34">
        <v>99.84</v>
      </c>
      <c r="P34">
        <v>0.69</v>
      </c>
      <c r="Q34">
        <v>7.01</v>
      </c>
      <c r="R34" s="93">
        <v>30.16</v>
      </c>
      <c r="S34" s="93">
        <v>30.17</v>
      </c>
      <c r="T34" s="93">
        <v>30.17</v>
      </c>
      <c r="U34">
        <v>0.95</v>
      </c>
      <c r="V34">
        <v>20.097746000000001</v>
      </c>
      <c r="W34">
        <v>1.34</v>
      </c>
      <c r="X34">
        <v>40.17</v>
      </c>
      <c r="Y34">
        <v>13.39</v>
      </c>
      <c r="Z34">
        <v>13.39</v>
      </c>
      <c r="AA34">
        <v>25.54</v>
      </c>
      <c r="AB34">
        <v>5.1100000000000003</v>
      </c>
      <c r="AC34">
        <v>4.9800000000000004</v>
      </c>
      <c r="AD34">
        <v>5</v>
      </c>
      <c r="AE34">
        <v>8</v>
      </c>
      <c r="AF34">
        <v>4</v>
      </c>
      <c r="AG34">
        <v>10.46</v>
      </c>
      <c r="AH34">
        <v>27.42</v>
      </c>
      <c r="AI34">
        <v>27.42</v>
      </c>
      <c r="AJ34">
        <v>23.12</v>
      </c>
      <c r="AK34">
        <v>18</v>
      </c>
      <c r="AL34">
        <v>7</v>
      </c>
    </row>
    <row r="35" spans="1:38">
      <c r="A35" t="s">
        <v>77</v>
      </c>
      <c r="B35" s="34">
        <v>260.72000000000003</v>
      </c>
      <c r="C35" s="34">
        <v>86.91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2.04</v>
      </c>
      <c r="K35" s="37">
        <v>2.04</v>
      </c>
      <c r="L35" s="37">
        <v>2.1</v>
      </c>
      <c r="M35">
        <v>57.79</v>
      </c>
      <c r="N35">
        <v>270.98</v>
      </c>
      <c r="O35">
        <v>99.84</v>
      </c>
      <c r="P35">
        <v>0.69</v>
      </c>
      <c r="Q35">
        <v>7.01</v>
      </c>
      <c r="R35" s="93">
        <v>30.34</v>
      </c>
      <c r="S35" s="93">
        <v>30.33</v>
      </c>
      <c r="T35" s="93">
        <v>30.33</v>
      </c>
      <c r="U35">
        <v>0.95</v>
      </c>
      <c r="V35">
        <v>27.901088000000001</v>
      </c>
      <c r="W35">
        <v>1.34</v>
      </c>
      <c r="X35">
        <v>40.81</v>
      </c>
      <c r="Y35">
        <v>13.61</v>
      </c>
      <c r="Z35">
        <v>13.6</v>
      </c>
      <c r="AA35">
        <v>28.31</v>
      </c>
      <c r="AB35">
        <v>5.66</v>
      </c>
      <c r="AC35">
        <v>10.210000000000001</v>
      </c>
      <c r="AD35">
        <v>8.1</v>
      </c>
      <c r="AE35">
        <v>13</v>
      </c>
      <c r="AF35">
        <v>7</v>
      </c>
      <c r="AG35">
        <v>10.51</v>
      </c>
      <c r="AH35">
        <v>26.74</v>
      </c>
      <c r="AI35">
        <v>26.74</v>
      </c>
      <c r="AJ35">
        <v>0</v>
      </c>
      <c r="AK35">
        <v>18</v>
      </c>
      <c r="AL35">
        <v>7</v>
      </c>
    </row>
    <row r="36" spans="1:38">
      <c r="A36" t="s">
        <v>78</v>
      </c>
      <c r="B36" s="34">
        <v>260.72000000000003</v>
      </c>
      <c r="C36" s="34">
        <v>86.91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3.2</v>
      </c>
      <c r="K36" s="37">
        <v>3.2</v>
      </c>
      <c r="L36" s="37">
        <v>3.29</v>
      </c>
      <c r="M36">
        <v>57.79</v>
      </c>
      <c r="N36">
        <v>270.98</v>
      </c>
      <c r="O36">
        <v>99.84</v>
      </c>
      <c r="P36">
        <v>0.69</v>
      </c>
      <c r="Q36">
        <v>7.01</v>
      </c>
      <c r="R36" s="93">
        <v>30.34</v>
      </c>
      <c r="S36" s="93">
        <v>30.33</v>
      </c>
      <c r="T36" s="93">
        <v>30.33</v>
      </c>
      <c r="U36">
        <v>0.95</v>
      </c>
      <c r="V36">
        <v>37.487215999999997</v>
      </c>
      <c r="W36">
        <v>1.34</v>
      </c>
      <c r="X36">
        <v>41.72</v>
      </c>
      <c r="Y36">
        <v>13.9</v>
      </c>
      <c r="Z36">
        <v>13.91</v>
      </c>
      <c r="AA36">
        <v>46.92</v>
      </c>
      <c r="AB36">
        <v>9.3800000000000008</v>
      </c>
      <c r="AC36">
        <v>19.75</v>
      </c>
      <c r="AD36">
        <v>12.44</v>
      </c>
      <c r="AE36">
        <v>19</v>
      </c>
      <c r="AF36">
        <v>9</v>
      </c>
      <c r="AG36">
        <v>10.6</v>
      </c>
      <c r="AH36">
        <v>26.01</v>
      </c>
      <c r="AI36">
        <v>26.01</v>
      </c>
      <c r="AJ36">
        <v>0</v>
      </c>
      <c r="AK36">
        <v>28</v>
      </c>
      <c r="AL36">
        <v>12</v>
      </c>
    </row>
    <row r="37" spans="1:38">
      <c r="A37" t="s">
        <v>79</v>
      </c>
      <c r="B37" s="34">
        <v>260.72000000000003</v>
      </c>
      <c r="C37" s="34">
        <v>86.91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4.78</v>
      </c>
      <c r="K37" s="37">
        <v>4.78</v>
      </c>
      <c r="L37" s="37">
        <v>4.9000000000000004</v>
      </c>
      <c r="M37">
        <v>57.79</v>
      </c>
      <c r="N37">
        <v>270.98</v>
      </c>
      <c r="O37">
        <v>99.84</v>
      </c>
      <c r="P37">
        <v>0.69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48.105995999999998</v>
      </c>
      <c r="W37">
        <v>1.34</v>
      </c>
      <c r="X37">
        <v>42.74</v>
      </c>
      <c r="Y37">
        <v>14.23</v>
      </c>
      <c r="Z37">
        <v>14.25</v>
      </c>
      <c r="AA37">
        <v>66.37</v>
      </c>
      <c r="AB37">
        <v>13.27</v>
      </c>
      <c r="AC37">
        <v>29.09</v>
      </c>
      <c r="AD37">
        <v>16.809999999999999</v>
      </c>
      <c r="AE37">
        <v>18</v>
      </c>
      <c r="AF37">
        <v>9</v>
      </c>
      <c r="AG37">
        <v>10.9</v>
      </c>
      <c r="AH37">
        <v>25.87</v>
      </c>
      <c r="AI37">
        <v>25.87</v>
      </c>
      <c r="AJ37">
        <v>0</v>
      </c>
      <c r="AK37">
        <v>39</v>
      </c>
      <c r="AL37">
        <v>16</v>
      </c>
    </row>
    <row r="38" spans="1:38">
      <c r="A38" t="s">
        <v>80</v>
      </c>
      <c r="B38" s="34">
        <v>260.72000000000003</v>
      </c>
      <c r="C38" s="34">
        <v>76.400000000000006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6.26</v>
      </c>
      <c r="K38" s="37">
        <v>6.26</v>
      </c>
      <c r="L38" s="37">
        <v>6.42</v>
      </c>
      <c r="M38">
        <v>57.79</v>
      </c>
      <c r="N38">
        <v>270.98</v>
      </c>
      <c r="O38">
        <v>99.84</v>
      </c>
      <c r="P38">
        <v>0.69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59.046261999999999</v>
      </c>
      <c r="W38">
        <v>1.34</v>
      </c>
      <c r="X38">
        <v>43.98</v>
      </c>
      <c r="Y38">
        <v>14.66</v>
      </c>
      <c r="Z38">
        <v>14.66</v>
      </c>
      <c r="AA38">
        <v>90.11</v>
      </c>
      <c r="AB38">
        <v>18.02</v>
      </c>
      <c r="AC38">
        <v>38.29</v>
      </c>
      <c r="AD38">
        <v>22.61</v>
      </c>
      <c r="AE38">
        <v>22</v>
      </c>
      <c r="AF38">
        <v>11</v>
      </c>
      <c r="AG38">
        <v>11.31</v>
      </c>
      <c r="AH38">
        <v>25.94</v>
      </c>
      <c r="AI38">
        <v>25.94</v>
      </c>
      <c r="AJ38">
        <v>0</v>
      </c>
      <c r="AK38">
        <v>53</v>
      </c>
      <c r="AL38">
        <v>22</v>
      </c>
    </row>
    <row r="39" spans="1:38">
      <c r="A39" t="s">
        <v>81</v>
      </c>
      <c r="B39" s="34">
        <v>260.72000000000003</v>
      </c>
      <c r="C39" s="34">
        <v>76.400000000000006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7.6</v>
      </c>
      <c r="K39" s="37">
        <v>7.6</v>
      </c>
      <c r="L39" s="37">
        <v>7.78</v>
      </c>
      <c r="M39">
        <v>57.79</v>
      </c>
      <c r="N39">
        <v>270.98</v>
      </c>
      <c r="O39">
        <v>99.84</v>
      </c>
      <c r="P39">
        <v>0.69</v>
      </c>
      <c r="Q39">
        <v>7.01</v>
      </c>
      <c r="R39" s="93">
        <v>32</v>
      </c>
      <c r="S39" s="93">
        <v>32</v>
      </c>
      <c r="T39" s="93">
        <v>32</v>
      </c>
      <c r="U39">
        <v>0.95</v>
      </c>
      <c r="V39">
        <v>70.395691999999997</v>
      </c>
      <c r="W39">
        <v>1.34</v>
      </c>
      <c r="X39">
        <v>45.05</v>
      </c>
      <c r="Y39">
        <v>15.01</v>
      </c>
      <c r="Z39">
        <v>15.02</v>
      </c>
      <c r="AA39">
        <v>109.99</v>
      </c>
      <c r="AB39">
        <v>22</v>
      </c>
      <c r="AC39">
        <v>46.85</v>
      </c>
      <c r="AD39">
        <v>26.31</v>
      </c>
      <c r="AE39">
        <v>39</v>
      </c>
      <c r="AF39">
        <v>19</v>
      </c>
      <c r="AG39">
        <v>11.64</v>
      </c>
      <c r="AH39">
        <v>24.53</v>
      </c>
      <c r="AI39">
        <v>24.53</v>
      </c>
      <c r="AJ39">
        <v>0</v>
      </c>
      <c r="AK39">
        <v>81</v>
      </c>
      <c r="AL39">
        <v>34</v>
      </c>
    </row>
    <row r="40" spans="1:38">
      <c r="A40" t="s">
        <v>82</v>
      </c>
      <c r="B40" s="34">
        <v>260.72000000000003</v>
      </c>
      <c r="C40" s="34">
        <v>76.400000000000006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8.82</v>
      </c>
      <c r="K40" s="37">
        <v>8.82</v>
      </c>
      <c r="L40" s="37">
        <v>9.0399999999999991</v>
      </c>
      <c r="M40">
        <v>57.79</v>
      </c>
      <c r="N40">
        <v>270.98</v>
      </c>
      <c r="O40">
        <v>72.260000000000005</v>
      </c>
      <c r="P40">
        <v>0.69</v>
      </c>
      <c r="Q40">
        <v>7.01</v>
      </c>
      <c r="R40" s="93">
        <v>32</v>
      </c>
      <c r="S40" s="93">
        <v>32</v>
      </c>
      <c r="T40" s="93">
        <v>32</v>
      </c>
      <c r="U40">
        <v>0.95</v>
      </c>
      <c r="V40">
        <v>78.501035999999999</v>
      </c>
      <c r="W40">
        <v>1.34</v>
      </c>
      <c r="X40">
        <v>46.09</v>
      </c>
      <c r="Y40">
        <v>15.37</v>
      </c>
      <c r="Z40">
        <v>15.36</v>
      </c>
      <c r="AA40">
        <v>130.51</v>
      </c>
      <c r="AB40">
        <v>26.1</v>
      </c>
      <c r="AC40">
        <v>54.55</v>
      </c>
      <c r="AD40">
        <v>29.64</v>
      </c>
      <c r="AE40">
        <v>47</v>
      </c>
      <c r="AF40">
        <v>23</v>
      </c>
      <c r="AG40">
        <v>11.95</v>
      </c>
      <c r="AH40">
        <v>23.3</v>
      </c>
      <c r="AI40">
        <v>23.3</v>
      </c>
      <c r="AJ40">
        <v>0</v>
      </c>
      <c r="AK40">
        <v>98</v>
      </c>
      <c r="AL40">
        <v>42</v>
      </c>
    </row>
    <row r="41" spans="1:38">
      <c r="A41" t="s">
        <v>83</v>
      </c>
      <c r="B41" s="34">
        <v>260.72000000000003</v>
      </c>
      <c r="C41" s="34">
        <v>76.400000000000006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9.9700000000000006</v>
      </c>
      <c r="K41" s="37">
        <v>9.9700000000000006</v>
      </c>
      <c r="L41" s="37">
        <v>10.220000000000001</v>
      </c>
      <c r="M41">
        <v>57.79</v>
      </c>
      <c r="N41">
        <v>270.98</v>
      </c>
      <c r="O41">
        <v>86.72</v>
      </c>
      <c r="P41">
        <v>0.69</v>
      </c>
      <c r="Q41">
        <v>6.61</v>
      </c>
      <c r="R41" s="93">
        <v>32</v>
      </c>
      <c r="S41" s="93">
        <v>32</v>
      </c>
      <c r="T41" s="93">
        <v>32</v>
      </c>
      <c r="U41">
        <v>0.95</v>
      </c>
      <c r="V41">
        <v>85.096369999999993</v>
      </c>
      <c r="W41">
        <v>1.34</v>
      </c>
      <c r="X41">
        <v>41.33</v>
      </c>
      <c r="Y41">
        <v>13.78</v>
      </c>
      <c r="Z41">
        <v>13.77</v>
      </c>
      <c r="AA41">
        <v>152.63</v>
      </c>
      <c r="AB41">
        <v>30.52</v>
      </c>
      <c r="AC41">
        <v>61.74</v>
      </c>
      <c r="AD41">
        <v>32.78</v>
      </c>
      <c r="AE41">
        <v>61</v>
      </c>
      <c r="AF41">
        <v>31</v>
      </c>
      <c r="AG41">
        <v>10</v>
      </c>
      <c r="AH41">
        <v>25.75</v>
      </c>
      <c r="AI41">
        <v>25.75</v>
      </c>
      <c r="AJ41">
        <v>0</v>
      </c>
      <c r="AK41">
        <v>119</v>
      </c>
      <c r="AL41">
        <v>51</v>
      </c>
    </row>
    <row r="42" spans="1:38">
      <c r="A42" t="s">
        <v>84</v>
      </c>
      <c r="B42" s="34">
        <v>255.25</v>
      </c>
      <c r="C42" s="34">
        <v>76.400000000000006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11.02</v>
      </c>
      <c r="K42" s="37">
        <v>11.02</v>
      </c>
      <c r="L42" s="37">
        <v>11.3</v>
      </c>
      <c r="M42">
        <v>57.79</v>
      </c>
      <c r="N42">
        <v>270.98</v>
      </c>
      <c r="O42">
        <v>69.37</v>
      </c>
      <c r="P42">
        <v>0.69</v>
      </c>
      <c r="Q42">
        <v>6.61</v>
      </c>
      <c r="R42" s="93">
        <v>32.5</v>
      </c>
      <c r="S42" s="93">
        <v>32.5</v>
      </c>
      <c r="T42" s="93">
        <v>32.5</v>
      </c>
      <c r="U42">
        <v>0.95</v>
      </c>
      <c r="V42">
        <v>91.194862000000001</v>
      </c>
      <c r="W42">
        <v>1.34</v>
      </c>
      <c r="X42">
        <v>41.68</v>
      </c>
      <c r="Y42">
        <v>13.89</v>
      </c>
      <c r="Z42">
        <v>13.89</v>
      </c>
      <c r="AA42">
        <v>172.85</v>
      </c>
      <c r="AB42">
        <v>34.57</v>
      </c>
      <c r="AC42">
        <v>68.39</v>
      </c>
      <c r="AD42">
        <v>35.44</v>
      </c>
      <c r="AE42">
        <v>68</v>
      </c>
      <c r="AF42">
        <v>34</v>
      </c>
      <c r="AG42">
        <v>10</v>
      </c>
      <c r="AH42">
        <v>25.78</v>
      </c>
      <c r="AI42">
        <v>25.78</v>
      </c>
      <c r="AJ42">
        <v>0</v>
      </c>
      <c r="AK42">
        <v>137</v>
      </c>
      <c r="AL42">
        <v>58</v>
      </c>
    </row>
    <row r="43" spans="1:38">
      <c r="A43" t="s">
        <v>85</v>
      </c>
      <c r="B43" s="34">
        <v>255.25</v>
      </c>
      <c r="C43" s="34">
        <v>76.400000000000006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12.15</v>
      </c>
      <c r="K43" s="37">
        <v>12.15</v>
      </c>
      <c r="L43" s="37">
        <v>12.44</v>
      </c>
      <c r="M43">
        <v>57.79</v>
      </c>
      <c r="N43">
        <v>270.98</v>
      </c>
      <c r="O43">
        <v>69.37</v>
      </c>
      <c r="P43">
        <v>0.66</v>
      </c>
      <c r="Q43">
        <v>6.61</v>
      </c>
      <c r="R43" s="93">
        <v>32.5</v>
      </c>
      <c r="S43" s="93">
        <v>32.5</v>
      </c>
      <c r="T43" s="93">
        <v>32.5</v>
      </c>
      <c r="U43">
        <v>0.95</v>
      </c>
      <c r="V43">
        <v>97.838905999999994</v>
      </c>
      <c r="W43">
        <v>1.39</v>
      </c>
      <c r="X43">
        <v>34</v>
      </c>
      <c r="Y43">
        <v>11.34</v>
      </c>
      <c r="Z43">
        <v>11.33</v>
      </c>
      <c r="AA43">
        <v>190.96</v>
      </c>
      <c r="AB43">
        <v>38.19</v>
      </c>
      <c r="AC43">
        <v>74.45</v>
      </c>
      <c r="AD43">
        <v>37.94</v>
      </c>
      <c r="AE43">
        <v>75</v>
      </c>
      <c r="AF43">
        <v>37</v>
      </c>
      <c r="AG43">
        <v>10</v>
      </c>
      <c r="AH43">
        <v>25.28</v>
      </c>
      <c r="AI43">
        <v>25.28</v>
      </c>
      <c r="AJ43">
        <v>0</v>
      </c>
      <c r="AK43">
        <v>147</v>
      </c>
      <c r="AL43">
        <v>63</v>
      </c>
    </row>
    <row r="44" spans="1:38">
      <c r="A44" t="s">
        <v>86</v>
      </c>
      <c r="B44" s="34">
        <v>250.43</v>
      </c>
      <c r="C44" s="34">
        <v>76.400000000000006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13.15</v>
      </c>
      <c r="K44" s="37">
        <v>13.15</v>
      </c>
      <c r="L44" s="37">
        <v>13.48</v>
      </c>
      <c r="M44">
        <v>57.79</v>
      </c>
      <c r="N44">
        <v>270.98</v>
      </c>
      <c r="O44">
        <v>67.44</v>
      </c>
      <c r="P44">
        <v>0.66</v>
      </c>
      <c r="Q44">
        <v>6.61</v>
      </c>
      <c r="R44" s="93">
        <v>32.5</v>
      </c>
      <c r="S44" s="93">
        <v>32.5</v>
      </c>
      <c r="T44" s="93">
        <v>32.5</v>
      </c>
      <c r="U44">
        <v>0.95</v>
      </c>
      <c r="V44">
        <v>106.100122</v>
      </c>
      <c r="W44">
        <v>1.39</v>
      </c>
      <c r="X44">
        <v>34</v>
      </c>
      <c r="Y44">
        <v>11.34</v>
      </c>
      <c r="Z44">
        <v>11.33</v>
      </c>
      <c r="AA44">
        <v>207.34</v>
      </c>
      <c r="AB44">
        <v>41.47</v>
      </c>
      <c r="AC44">
        <v>79.94</v>
      </c>
      <c r="AD44">
        <v>39.61</v>
      </c>
      <c r="AE44">
        <v>81</v>
      </c>
      <c r="AF44">
        <v>40</v>
      </c>
      <c r="AG44">
        <v>10</v>
      </c>
      <c r="AH44">
        <v>24.76</v>
      </c>
      <c r="AI44">
        <v>24.76</v>
      </c>
      <c r="AJ44">
        <v>0</v>
      </c>
      <c r="AK44">
        <v>158</v>
      </c>
      <c r="AL44">
        <v>67</v>
      </c>
    </row>
    <row r="45" spans="1:38">
      <c r="A45" t="s">
        <v>87</v>
      </c>
      <c r="B45" s="34">
        <v>245.62</v>
      </c>
      <c r="C45" s="34">
        <v>76.400000000000006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14.04</v>
      </c>
      <c r="K45" s="37">
        <v>14.04</v>
      </c>
      <c r="L45" s="37">
        <v>14.39</v>
      </c>
      <c r="M45">
        <v>57.79</v>
      </c>
      <c r="N45">
        <v>270.98</v>
      </c>
      <c r="O45">
        <v>52.03</v>
      </c>
      <c r="P45">
        <v>0.66</v>
      </c>
      <c r="Q45">
        <v>6.61</v>
      </c>
      <c r="R45" s="93">
        <v>32.5</v>
      </c>
      <c r="S45" s="93">
        <v>32.5</v>
      </c>
      <c r="T45" s="93">
        <v>32.5</v>
      </c>
      <c r="U45">
        <v>0.95</v>
      </c>
      <c r="V45">
        <v>102.62222800000001</v>
      </c>
      <c r="W45">
        <v>1.39</v>
      </c>
      <c r="X45">
        <v>34</v>
      </c>
      <c r="Y45">
        <v>11.34</v>
      </c>
      <c r="Z45">
        <v>11.33</v>
      </c>
      <c r="AA45">
        <v>220.05</v>
      </c>
      <c r="AB45">
        <v>44.01</v>
      </c>
      <c r="AC45">
        <v>84.62</v>
      </c>
      <c r="AD45">
        <v>41.58</v>
      </c>
      <c r="AE45">
        <v>85</v>
      </c>
      <c r="AF45">
        <v>42</v>
      </c>
      <c r="AG45">
        <v>10</v>
      </c>
      <c r="AH45">
        <v>19.329999999999998</v>
      </c>
      <c r="AI45">
        <v>19.329999999999998</v>
      </c>
      <c r="AJ45">
        <v>0</v>
      </c>
      <c r="AK45">
        <v>168</v>
      </c>
      <c r="AL45">
        <v>72</v>
      </c>
    </row>
    <row r="46" spans="1:38">
      <c r="A46" t="s">
        <v>88</v>
      </c>
      <c r="B46" s="34">
        <v>227.31</v>
      </c>
      <c r="C46" s="34">
        <v>76.400000000000006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14.72</v>
      </c>
      <c r="K46" s="37">
        <v>14.72</v>
      </c>
      <c r="L46" s="37">
        <v>15.08</v>
      </c>
      <c r="M46">
        <v>57.79</v>
      </c>
      <c r="N46">
        <v>270.98</v>
      </c>
      <c r="O46">
        <v>52.03</v>
      </c>
      <c r="P46">
        <v>0.66</v>
      </c>
      <c r="Q46">
        <v>6.61</v>
      </c>
      <c r="R46" s="93">
        <v>32.5</v>
      </c>
      <c r="S46" s="93">
        <v>32.5</v>
      </c>
      <c r="T46" s="93">
        <v>32.5</v>
      </c>
      <c r="U46">
        <v>0.95</v>
      </c>
      <c r="V46">
        <v>105.963734</v>
      </c>
      <c r="W46">
        <v>1.39</v>
      </c>
      <c r="X46">
        <v>34</v>
      </c>
      <c r="Y46">
        <v>11.34</v>
      </c>
      <c r="Z46">
        <v>11.33</v>
      </c>
      <c r="AA46">
        <v>228.67</v>
      </c>
      <c r="AB46">
        <v>45.73</v>
      </c>
      <c r="AC46">
        <v>88.37</v>
      </c>
      <c r="AD46">
        <v>43.36</v>
      </c>
      <c r="AE46">
        <v>89</v>
      </c>
      <c r="AF46">
        <v>44</v>
      </c>
      <c r="AG46">
        <v>10</v>
      </c>
      <c r="AH46">
        <v>19.329999999999998</v>
      </c>
      <c r="AI46">
        <v>19.329999999999998</v>
      </c>
      <c r="AJ46">
        <v>0</v>
      </c>
      <c r="AK46">
        <v>175</v>
      </c>
      <c r="AL46">
        <v>75</v>
      </c>
    </row>
    <row r="47" spans="1:38">
      <c r="A47" t="s">
        <v>89</v>
      </c>
      <c r="B47" s="34">
        <v>231.16</v>
      </c>
      <c r="C47" s="34">
        <v>76.400000000000006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15.23</v>
      </c>
      <c r="K47" s="37">
        <v>15.23</v>
      </c>
      <c r="L47" s="37">
        <v>15.61</v>
      </c>
      <c r="M47">
        <v>57.79</v>
      </c>
      <c r="N47">
        <v>270.98</v>
      </c>
      <c r="O47">
        <v>52.03</v>
      </c>
      <c r="P47">
        <v>0.66</v>
      </c>
      <c r="Q47">
        <v>6.61</v>
      </c>
      <c r="R47" s="93">
        <v>32.5</v>
      </c>
      <c r="S47" s="93">
        <v>32.5</v>
      </c>
      <c r="T47" s="93">
        <v>32.5</v>
      </c>
      <c r="U47">
        <v>0.95</v>
      </c>
      <c r="V47">
        <v>109.73388799999999</v>
      </c>
      <c r="W47">
        <v>1.39</v>
      </c>
      <c r="X47">
        <v>40</v>
      </c>
      <c r="Y47">
        <v>13.34</v>
      </c>
      <c r="Z47">
        <v>13.33</v>
      </c>
      <c r="AA47">
        <v>234.97</v>
      </c>
      <c r="AB47">
        <v>46.99</v>
      </c>
      <c r="AC47">
        <v>91.05</v>
      </c>
      <c r="AD47">
        <v>44.77</v>
      </c>
      <c r="AE47">
        <v>87</v>
      </c>
      <c r="AF47">
        <v>44</v>
      </c>
      <c r="AG47">
        <v>13.34</v>
      </c>
      <c r="AH47">
        <v>26.67</v>
      </c>
      <c r="AI47">
        <v>26.67</v>
      </c>
      <c r="AJ47">
        <v>0</v>
      </c>
      <c r="AK47">
        <v>182</v>
      </c>
      <c r="AL47">
        <v>78</v>
      </c>
    </row>
    <row r="48" spans="1:38">
      <c r="A48" t="s">
        <v>90</v>
      </c>
      <c r="B48" s="34">
        <v>245.62</v>
      </c>
      <c r="C48" s="34">
        <v>76.400000000000006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15.64</v>
      </c>
      <c r="K48" s="37">
        <v>15.64</v>
      </c>
      <c r="L48" s="37">
        <v>16.03</v>
      </c>
      <c r="M48">
        <v>57.79</v>
      </c>
      <c r="N48">
        <v>270.98</v>
      </c>
      <c r="O48">
        <v>52.03</v>
      </c>
      <c r="P48">
        <v>0.66</v>
      </c>
      <c r="Q48">
        <v>6.61</v>
      </c>
      <c r="R48" s="93">
        <v>32.5</v>
      </c>
      <c r="S48" s="93">
        <v>32.5</v>
      </c>
      <c r="T48" s="93">
        <v>32.5</v>
      </c>
      <c r="U48">
        <v>0.95</v>
      </c>
      <c r="V48">
        <v>109.68517799999999</v>
      </c>
      <c r="W48">
        <v>1.39</v>
      </c>
      <c r="X48">
        <v>39.5</v>
      </c>
      <c r="Y48">
        <v>13.16</v>
      </c>
      <c r="Z48">
        <v>13.17</v>
      </c>
      <c r="AA48">
        <v>237.5</v>
      </c>
      <c r="AB48">
        <v>47.5</v>
      </c>
      <c r="AC48">
        <v>91.96</v>
      </c>
      <c r="AD48">
        <v>45.95</v>
      </c>
      <c r="AE48">
        <v>89</v>
      </c>
      <c r="AF48">
        <v>44</v>
      </c>
      <c r="AG48">
        <v>13.34</v>
      </c>
      <c r="AH48">
        <v>26.33</v>
      </c>
      <c r="AI48">
        <v>26.33</v>
      </c>
      <c r="AJ48">
        <v>0</v>
      </c>
      <c r="AK48">
        <v>186</v>
      </c>
      <c r="AL48">
        <v>79</v>
      </c>
    </row>
    <row r="49" spans="1:38">
      <c r="A49" t="s">
        <v>91</v>
      </c>
      <c r="B49" s="34">
        <v>240.8</v>
      </c>
      <c r="C49" s="34">
        <v>76.400000000000006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15.98</v>
      </c>
      <c r="K49" s="37">
        <v>15.98</v>
      </c>
      <c r="L49" s="37">
        <v>16.37</v>
      </c>
      <c r="M49">
        <v>57.79</v>
      </c>
      <c r="N49">
        <v>270.98</v>
      </c>
      <c r="O49">
        <v>52.03</v>
      </c>
      <c r="P49">
        <v>0.77</v>
      </c>
      <c r="Q49">
        <v>6.61</v>
      </c>
      <c r="R49" s="93">
        <v>32.5</v>
      </c>
      <c r="S49" s="93">
        <v>32.5</v>
      </c>
      <c r="T49" s="93">
        <v>32.5</v>
      </c>
      <c r="U49">
        <v>0.95</v>
      </c>
      <c r="V49">
        <v>106.08063799999999</v>
      </c>
      <c r="W49">
        <v>1.39</v>
      </c>
      <c r="X49">
        <v>39</v>
      </c>
      <c r="Y49">
        <v>13</v>
      </c>
      <c r="Z49">
        <v>13</v>
      </c>
      <c r="AA49">
        <v>237.5</v>
      </c>
      <c r="AB49">
        <v>47.5</v>
      </c>
      <c r="AC49">
        <v>92</v>
      </c>
      <c r="AD49">
        <v>46.61</v>
      </c>
      <c r="AE49">
        <v>93</v>
      </c>
      <c r="AF49">
        <v>47</v>
      </c>
      <c r="AG49">
        <v>13</v>
      </c>
      <c r="AH49">
        <v>26</v>
      </c>
      <c r="AI49">
        <v>26</v>
      </c>
      <c r="AJ49">
        <v>0</v>
      </c>
      <c r="AK49">
        <v>186</v>
      </c>
      <c r="AL49">
        <v>79</v>
      </c>
    </row>
    <row r="50" spans="1:38">
      <c r="A50" t="s">
        <v>92</v>
      </c>
      <c r="B50" s="34">
        <v>235.98</v>
      </c>
      <c r="C50" s="34">
        <v>76.400000000000006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16.27</v>
      </c>
      <c r="K50" s="37">
        <v>16.27</v>
      </c>
      <c r="L50" s="37">
        <v>16.670000000000002</v>
      </c>
      <c r="M50">
        <v>57.79</v>
      </c>
      <c r="N50">
        <v>270.98</v>
      </c>
      <c r="O50">
        <v>52.03</v>
      </c>
      <c r="P50">
        <v>0.77</v>
      </c>
      <c r="Q50">
        <v>6.61</v>
      </c>
      <c r="R50" s="93">
        <v>32.5</v>
      </c>
      <c r="S50" s="93">
        <v>32.5</v>
      </c>
      <c r="T50" s="93">
        <v>32.5</v>
      </c>
      <c r="U50">
        <v>0.95</v>
      </c>
      <c r="V50">
        <v>106.499544</v>
      </c>
      <c r="W50">
        <v>1.39</v>
      </c>
      <c r="X50">
        <v>38</v>
      </c>
      <c r="Y50">
        <v>12.66</v>
      </c>
      <c r="Z50">
        <v>12.67</v>
      </c>
      <c r="AA50">
        <v>237.5</v>
      </c>
      <c r="AB50">
        <v>47.5</v>
      </c>
      <c r="AC50">
        <v>91.99</v>
      </c>
      <c r="AD50">
        <v>47.25</v>
      </c>
      <c r="AE50">
        <v>93</v>
      </c>
      <c r="AF50">
        <v>47</v>
      </c>
      <c r="AG50">
        <v>12.66</v>
      </c>
      <c r="AH50">
        <v>25.67</v>
      </c>
      <c r="AI50">
        <v>25.67</v>
      </c>
      <c r="AJ50">
        <v>0</v>
      </c>
      <c r="AK50">
        <v>193</v>
      </c>
      <c r="AL50">
        <v>82</v>
      </c>
    </row>
    <row r="51" spans="1:38">
      <c r="A51" t="s">
        <v>93</v>
      </c>
      <c r="B51" s="34">
        <v>227.31</v>
      </c>
      <c r="C51" s="34">
        <v>76.400000000000006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16.47</v>
      </c>
      <c r="K51" s="37">
        <v>16.47</v>
      </c>
      <c r="L51" s="37">
        <v>16.88</v>
      </c>
      <c r="M51">
        <v>57.79</v>
      </c>
      <c r="N51">
        <v>270.98</v>
      </c>
      <c r="O51">
        <v>52.03</v>
      </c>
      <c r="P51">
        <v>0.77</v>
      </c>
      <c r="Q51">
        <v>6.61</v>
      </c>
      <c r="R51" s="93">
        <v>32.5</v>
      </c>
      <c r="S51" s="93">
        <v>32.5</v>
      </c>
      <c r="T51" s="93">
        <v>32.5</v>
      </c>
      <c r="U51">
        <v>0.95</v>
      </c>
      <c r="V51">
        <v>88.700909999999993</v>
      </c>
      <c r="W51">
        <v>1.39</v>
      </c>
      <c r="X51">
        <v>37</v>
      </c>
      <c r="Y51">
        <v>12.34</v>
      </c>
      <c r="Z51">
        <v>12.33</v>
      </c>
      <c r="AA51">
        <v>237.5</v>
      </c>
      <c r="AB51">
        <v>47.5</v>
      </c>
      <c r="AC51">
        <v>91.97</v>
      </c>
      <c r="AD51">
        <v>47.67</v>
      </c>
      <c r="AE51">
        <v>90</v>
      </c>
      <c r="AF51">
        <v>45</v>
      </c>
      <c r="AG51">
        <v>12.34</v>
      </c>
      <c r="AH51">
        <v>25.33</v>
      </c>
      <c r="AI51">
        <v>25.33</v>
      </c>
      <c r="AJ51">
        <v>0</v>
      </c>
      <c r="AK51">
        <v>193</v>
      </c>
      <c r="AL51">
        <v>82</v>
      </c>
    </row>
    <row r="52" spans="1:38">
      <c r="A52" t="s">
        <v>94</v>
      </c>
      <c r="B52" s="34">
        <v>227.31</v>
      </c>
      <c r="C52" s="34">
        <v>76.400000000000006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16.61</v>
      </c>
      <c r="K52" s="37">
        <v>16.61</v>
      </c>
      <c r="L52" s="37">
        <v>17.03</v>
      </c>
      <c r="M52">
        <v>57.79</v>
      </c>
      <c r="N52">
        <v>270.98</v>
      </c>
      <c r="O52">
        <v>52.03</v>
      </c>
      <c r="P52">
        <v>0.77</v>
      </c>
      <c r="Q52">
        <v>6.61</v>
      </c>
      <c r="R52" s="93">
        <v>32.5</v>
      </c>
      <c r="S52" s="93">
        <v>32.5</v>
      </c>
      <c r="T52" s="93">
        <v>32.5</v>
      </c>
      <c r="U52">
        <v>0.95</v>
      </c>
      <c r="V52">
        <v>96.299670000000006</v>
      </c>
      <c r="W52">
        <v>1.39</v>
      </c>
      <c r="X52">
        <v>36</v>
      </c>
      <c r="Y52">
        <v>12</v>
      </c>
      <c r="Z52">
        <v>12</v>
      </c>
      <c r="AA52">
        <v>237.5</v>
      </c>
      <c r="AB52">
        <v>47.5</v>
      </c>
      <c r="AC52">
        <v>91.97</v>
      </c>
      <c r="AD52">
        <v>47.74</v>
      </c>
      <c r="AE52">
        <v>90</v>
      </c>
      <c r="AF52">
        <v>45</v>
      </c>
      <c r="AG52">
        <v>12</v>
      </c>
      <c r="AH52">
        <v>26</v>
      </c>
      <c r="AI52">
        <v>26</v>
      </c>
      <c r="AJ52">
        <v>0</v>
      </c>
      <c r="AK52">
        <v>196</v>
      </c>
      <c r="AL52">
        <v>84</v>
      </c>
    </row>
    <row r="53" spans="1:38">
      <c r="A53" t="s">
        <v>95</v>
      </c>
      <c r="B53" s="34">
        <v>227.31</v>
      </c>
      <c r="C53" s="34">
        <v>76.400000000000006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16.68</v>
      </c>
      <c r="K53" s="37">
        <v>16.68</v>
      </c>
      <c r="L53" s="37">
        <v>17.100000000000001</v>
      </c>
      <c r="M53">
        <v>57.79</v>
      </c>
      <c r="N53">
        <v>270.98</v>
      </c>
      <c r="O53">
        <v>52.03</v>
      </c>
      <c r="P53">
        <v>0.77</v>
      </c>
      <c r="Q53">
        <v>6.61</v>
      </c>
      <c r="R53" s="93">
        <v>32.5</v>
      </c>
      <c r="S53" s="93">
        <v>32.5</v>
      </c>
      <c r="T53" s="93">
        <v>32.5</v>
      </c>
      <c r="U53">
        <v>0.95</v>
      </c>
      <c r="V53">
        <v>101.813642</v>
      </c>
      <c r="W53">
        <v>1.39</v>
      </c>
      <c r="X53">
        <v>42.5</v>
      </c>
      <c r="Y53">
        <v>14.16</v>
      </c>
      <c r="Z53">
        <v>14.17</v>
      </c>
      <c r="AA53">
        <v>237.5</v>
      </c>
      <c r="AB53">
        <v>47.5</v>
      </c>
      <c r="AC53">
        <v>91.98</v>
      </c>
      <c r="AD53">
        <v>46.5</v>
      </c>
      <c r="AE53">
        <v>93</v>
      </c>
      <c r="AF53">
        <v>47</v>
      </c>
      <c r="AG53">
        <v>16.260000000000002</v>
      </c>
      <c r="AH53">
        <v>26.67</v>
      </c>
      <c r="AI53">
        <v>26.67</v>
      </c>
      <c r="AJ53">
        <v>0</v>
      </c>
      <c r="AK53">
        <v>196</v>
      </c>
      <c r="AL53">
        <v>84</v>
      </c>
    </row>
    <row r="54" spans="1:38">
      <c r="A54" t="s">
        <v>96</v>
      </c>
      <c r="B54" s="34">
        <v>231.16</v>
      </c>
      <c r="C54" s="34">
        <v>57.44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16.690000000000001</v>
      </c>
      <c r="K54" s="37">
        <v>16.690000000000001</v>
      </c>
      <c r="L54" s="37">
        <v>17.11</v>
      </c>
      <c r="M54">
        <v>47.21</v>
      </c>
      <c r="N54">
        <v>270.98</v>
      </c>
      <c r="O54">
        <v>52.03</v>
      </c>
      <c r="P54">
        <v>0.77</v>
      </c>
      <c r="Q54">
        <v>6.61</v>
      </c>
      <c r="R54" s="93">
        <v>32.5</v>
      </c>
      <c r="S54" s="93">
        <v>32.5</v>
      </c>
      <c r="T54" s="93">
        <v>32.5</v>
      </c>
      <c r="U54">
        <v>0.95</v>
      </c>
      <c r="V54">
        <v>105.320762</v>
      </c>
      <c r="W54">
        <v>1.39</v>
      </c>
      <c r="X54">
        <v>42.5</v>
      </c>
      <c r="Y54">
        <v>14.16</v>
      </c>
      <c r="Z54">
        <v>14.17</v>
      </c>
      <c r="AA54">
        <v>237.5</v>
      </c>
      <c r="AB54">
        <v>47.5</v>
      </c>
      <c r="AC54">
        <v>91.99</v>
      </c>
      <c r="AD54">
        <v>46.5</v>
      </c>
      <c r="AE54">
        <v>93</v>
      </c>
      <c r="AF54">
        <v>47</v>
      </c>
      <c r="AG54">
        <v>16.34</v>
      </c>
      <c r="AH54">
        <v>26.85</v>
      </c>
      <c r="AI54">
        <v>26.85</v>
      </c>
      <c r="AJ54">
        <v>0</v>
      </c>
      <c r="AK54">
        <v>203</v>
      </c>
      <c r="AL54">
        <v>87</v>
      </c>
    </row>
    <row r="55" spans="1:38">
      <c r="A55" t="s">
        <v>97</v>
      </c>
      <c r="B55" s="34">
        <v>140.66999999999999</v>
      </c>
      <c r="C55" s="34">
        <v>33.72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16.64</v>
      </c>
      <c r="K55" s="37">
        <v>16.64</v>
      </c>
      <c r="L55" s="37">
        <v>17.059999999999999</v>
      </c>
      <c r="M55">
        <v>33.049999999999997</v>
      </c>
      <c r="N55">
        <v>231.24</v>
      </c>
      <c r="O55">
        <v>52.03</v>
      </c>
      <c r="P55">
        <v>0.77</v>
      </c>
      <c r="Q55">
        <v>6.61</v>
      </c>
      <c r="R55" s="93">
        <v>32.5</v>
      </c>
      <c r="S55" s="93">
        <v>32.5</v>
      </c>
      <c r="T55" s="93">
        <v>32.5</v>
      </c>
      <c r="U55">
        <v>0.99</v>
      </c>
      <c r="V55">
        <v>104.424498</v>
      </c>
      <c r="W55">
        <v>1.39</v>
      </c>
      <c r="X55">
        <v>43</v>
      </c>
      <c r="Y55">
        <v>14.34</v>
      </c>
      <c r="Z55">
        <v>14.33</v>
      </c>
      <c r="AA55">
        <v>237.5</v>
      </c>
      <c r="AB55">
        <v>47.5</v>
      </c>
      <c r="AC55">
        <v>91.98</v>
      </c>
      <c r="AD55">
        <v>46.5</v>
      </c>
      <c r="AE55">
        <v>93</v>
      </c>
      <c r="AF55">
        <v>47</v>
      </c>
      <c r="AG55">
        <v>12.86</v>
      </c>
      <c r="AH55">
        <v>25.21</v>
      </c>
      <c r="AI55">
        <v>25.21</v>
      </c>
      <c r="AJ55">
        <v>0</v>
      </c>
      <c r="AK55">
        <v>196</v>
      </c>
      <c r="AL55">
        <v>84</v>
      </c>
    </row>
    <row r="56" spans="1:38">
      <c r="A56" t="s">
        <v>98</v>
      </c>
      <c r="B56" s="34">
        <v>111.77</v>
      </c>
      <c r="C56" s="34">
        <v>33.72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16.48</v>
      </c>
      <c r="K56" s="37">
        <v>16.48</v>
      </c>
      <c r="L56" s="37">
        <v>16.899999999999999</v>
      </c>
      <c r="M56">
        <v>33.049999999999997</v>
      </c>
      <c r="N56">
        <v>209.08</v>
      </c>
      <c r="O56">
        <v>52.03</v>
      </c>
      <c r="P56">
        <v>0.77</v>
      </c>
      <c r="Q56">
        <v>6.61</v>
      </c>
      <c r="R56" s="93">
        <v>32.5</v>
      </c>
      <c r="S56" s="93">
        <v>32.5</v>
      </c>
      <c r="T56" s="93">
        <v>32.5</v>
      </c>
      <c r="U56">
        <v>0.99</v>
      </c>
      <c r="V56">
        <v>99.592466000000002</v>
      </c>
      <c r="W56">
        <v>1.39</v>
      </c>
      <c r="X56">
        <v>43.5</v>
      </c>
      <c r="Y56">
        <v>14.5</v>
      </c>
      <c r="Z56">
        <v>14.5</v>
      </c>
      <c r="AA56">
        <v>237.5</v>
      </c>
      <c r="AB56">
        <v>47.5</v>
      </c>
      <c r="AC56">
        <v>91.98</v>
      </c>
      <c r="AD56">
        <v>46.5</v>
      </c>
      <c r="AE56">
        <v>93</v>
      </c>
      <c r="AF56">
        <v>47</v>
      </c>
      <c r="AG56">
        <v>13.35</v>
      </c>
      <c r="AH56">
        <v>25.58</v>
      </c>
      <c r="AI56">
        <v>25.58</v>
      </c>
      <c r="AJ56">
        <v>0</v>
      </c>
      <c r="AK56">
        <v>203</v>
      </c>
      <c r="AL56">
        <v>87</v>
      </c>
    </row>
    <row r="57" spans="1:38">
      <c r="A57" t="s">
        <v>99</v>
      </c>
      <c r="B57" s="34">
        <v>111.77</v>
      </c>
      <c r="C57" s="34">
        <v>33.72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16.27</v>
      </c>
      <c r="K57" s="37">
        <v>16.27</v>
      </c>
      <c r="L57" s="37">
        <v>16.68</v>
      </c>
      <c r="M57">
        <v>33.049999999999997</v>
      </c>
      <c r="N57">
        <v>231.24</v>
      </c>
      <c r="O57">
        <v>52.03</v>
      </c>
      <c r="P57">
        <v>0.77</v>
      </c>
      <c r="Q57">
        <v>6.61</v>
      </c>
      <c r="R57" s="93">
        <v>32.5</v>
      </c>
      <c r="S57" s="93">
        <v>32.5</v>
      </c>
      <c r="T57" s="93">
        <v>32.5</v>
      </c>
      <c r="U57">
        <v>0.99</v>
      </c>
      <c r="V57">
        <v>150.67951400000001</v>
      </c>
      <c r="W57">
        <v>1.39</v>
      </c>
      <c r="X57">
        <v>36.69</v>
      </c>
      <c r="Y57">
        <v>12.23</v>
      </c>
      <c r="Z57">
        <v>12.23</v>
      </c>
      <c r="AA57">
        <v>237.5</v>
      </c>
      <c r="AB57">
        <v>47.5</v>
      </c>
      <c r="AC57">
        <v>91.98</v>
      </c>
      <c r="AD57">
        <v>47</v>
      </c>
      <c r="AE57">
        <v>93</v>
      </c>
      <c r="AF57">
        <v>47</v>
      </c>
      <c r="AG57">
        <v>9.66</v>
      </c>
      <c r="AH57">
        <v>26.45</v>
      </c>
      <c r="AI57">
        <v>26.45</v>
      </c>
      <c r="AJ57">
        <v>0</v>
      </c>
      <c r="AK57">
        <v>210</v>
      </c>
      <c r="AL57">
        <v>90</v>
      </c>
    </row>
    <row r="58" spans="1:38">
      <c r="A58" t="s">
        <v>100</v>
      </c>
      <c r="B58" s="34">
        <v>140.66999999999999</v>
      </c>
      <c r="C58" s="34">
        <v>33.72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16.02</v>
      </c>
      <c r="K58" s="37">
        <v>16.02</v>
      </c>
      <c r="L58" s="37">
        <v>16.420000000000002</v>
      </c>
      <c r="M58">
        <v>33.049999999999997</v>
      </c>
      <c r="N58">
        <v>270.98</v>
      </c>
      <c r="O58">
        <v>52.03</v>
      </c>
      <c r="P58">
        <v>0.77</v>
      </c>
      <c r="Q58">
        <v>6.61</v>
      </c>
      <c r="R58" s="93">
        <v>32.5</v>
      </c>
      <c r="S58" s="93">
        <v>32.5</v>
      </c>
      <c r="T58" s="93">
        <v>32.5</v>
      </c>
      <c r="U58">
        <v>0.99</v>
      </c>
      <c r="V58">
        <v>147.484138</v>
      </c>
      <c r="W58">
        <v>1.39</v>
      </c>
      <c r="X58">
        <v>38.86</v>
      </c>
      <c r="Y58">
        <v>12.96</v>
      </c>
      <c r="Z58">
        <v>12.95</v>
      </c>
      <c r="AA58">
        <v>237.5</v>
      </c>
      <c r="AB58">
        <v>47.5</v>
      </c>
      <c r="AC58">
        <v>91.98</v>
      </c>
      <c r="AD58">
        <v>47</v>
      </c>
      <c r="AE58">
        <v>92</v>
      </c>
      <c r="AF58">
        <v>46</v>
      </c>
      <c r="AG58">
        <v>10</v>
      </c>
      <c r="AH58">
        <v>27.49</v>
      </c>
      <c r="AI58">
        <v>27.49</v>
      </c>
      <c r="AJ58">
        <v>0</v>
      </c>
      <c r="AK58">
        <v>210</v>
      </c>
      <c r="AL58">
        <v>90</v>
      </c>
    </row>
    <row r="59" spans="1:38">
      <c r="A59" t="s">
        <v>101</v>
      </c>
      <c r="B59" s="34">
        <v>140.66999999999999</v>
      </c>
      <c r="C59" s="34">
        <v>33.72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15.73</v>
      </c>
      <c r="K59" s="37">
        <v>15.73</v>
      </c>
      <c r="L59" s="37">
        <v>16.12</v>
      </c>
      <c r="M59">
        <v>47.21</v>
      </c>
      <c r="N59">
        <v>270.98</v>
      </c>
      <c r="O59">
        <v>52.03</v>
      </c>
      <c r="P59">
        <v>0.77</v>
      </c>
      <c r="Q59">
        <v>6.61</v>
      </c>
      <c r="R59" s="93">
        <v>32.5</v>
      </c>
      <c r="S59" s="93">
        <v>32.5</v>
      </c>
      <c r="T59" s="93">
        <v>32.5</v>
      </c>
      <c r="U59">
        <v>1.03</v>
      </c>
      <c r="V59">
        <v>143.17817400000001</v>
      </c>
      <c r="W59">
        <v>1.44</v>
      </c>
      <c r="X59">
        <v>41.24</v>
      </c>
      <c r="Y59">
        <v>13.74</v>
      </c>
      <c r="Z59">
        <v>13.75</v>
      </c>
      <c r="AA59">
        <v>237.5</v>
      </c>
      <c r="AB59">
        <v>47.5</v>
      </c>
      <c r="AC59">
        <v>91.96</v>
      </c>
      <c r="AD59">
        <v>46</v>
      </c>
      <c r="AE59">
        <v>92</v>
      </c>
      <c r="AF59">
        <v>46</v>
      </c>
      <c r="AG59">
        <v>10.34</v>
      </c>
      <c r="AH59">
        <v>26.22</v>
      </c>
      <c r="AI59">
        <v>26.22</v>
      </c>
      <c r="AJ59">
        <v>0</v>
      </c>
      <c r="AK59">
        <v>203</v>
      </c>
      <c r="AL59">
        <v>87</v>
      </c>
    </row>
    <row r="60" spans="1:38">
      <c r="A60" t="s">
        <v>102</v>
      </c>
      <c r="B60" s="34">
        <v>167.35</v>
      </c>
      <c r="C60" s="34">
        <v>33.72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15.36</v>
      </c>
      <c r="K60" s="37">
        <v>15.36</v>
      </c>
      <c r="L60" s="37">
        <v>15.74</v>
      </c>
      <c r="M60">
        <v>57.79</v>
      </c>
      <c r="N60">
        <v>270.98</v>
      </c>
      <c r="O60">
        <v>52.03</v>
      </c>
      <c r="P60">
        <v>0.77</v>
      </c>
      <c r="Q60">
        <v>6.61</v>
      </c>
      <c r="R60" s="93">
        <v>32.5</v>
      </c>
      <c r="S60" s="93">
        <v>32.5</v>
      </c>
      <c r="T60" s="93">
        <v>32.5</v>
      </c>
      <c r="U60">
        <v>1.03</v>
      </c>
      <c r="V60">
        <v>137.76162199999999</v>
      </c>
      <c r="W60">
        <v>1.44</v>
      </c>
      <c r="X60">
        <v>43.73</v>
      </c>
      <c r="Y60">
        <v>14.57</v>
      </c>
      <c r="Z60">
        <v>14.58</v>
      </c>
      <c r="AA60">
        <v>237.5</v>
      </c>
      <c r="AB60">
        <v>47.5</v>
      </c>
      <c r="AC60">
        <v>91.98</v>
      </c>
      <c r="AD60">
        <v>45.42</v>
      </c>
      <c r="AE60">
        <v>93</v>
      </c>
      <c r="AF60">
        <v>47</v>
      </c>
      <c r="AG60">
        <v>10.6</v>
      </c>
      <c r="AH60">
        <v>26.88</v>
      </c>
      <c r="AI60">
        <v>26.88</v>
      </c>
      <c r="AJ60">
        <v>0</v>
      </c>
      <c r="AK60">
        <v>196</v>
      </c>
      <c r="AL60">
        <v>84</v>
      </c>
    </row>
    <row r="61" spans="1:38">
      <c r="A61" t="s">
        <v>103</v>
      </c>
      <c r="B61" s="34">
        <v>167.35</v>
      </c>
      <c r="C61" s="34">
        <v>52.67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14.87</v>
      </c>
      <c r="K61" s="37">
        <v>14.87</v>
      </c>
      <c r="L61" s="37">
        <v>15.24</v>
      </c>
      <c r="M61">
        <v>57.79</v>
      </c>
      <c r="N61">
        <v>270.98</v>
      </c>
      <c r="O61">
        <v>52.03</v>
      </c>
      <c r="P61">
        <v>0.77</v>
      </c>
      <c r="Q61">
        <v>6.61</v>
      </c>
      <c r="R61" s="93">
        <v>32.5</v>
      </c>
      <c r="S61" s="93">
        <v>32.5</v>
      </c>
      <c r="T61" s="93">
        <v>32.5</v>
      </c>
      <c r="U61">
        <v>1.03</v>
      </c>
      <c r="V61">
        <v>131.33190200000001</v>
      </c>
      <c r="W61">
        <v>1.44</v>
      </c>
      <c r="X61">
        <v>34.9</v>
      </c>
      <c r="Y61">
        <v>11.63</v>
      </c>
      <c r="Z61">
        <v>11.63</v>
      </c>
      <c r="AA61">
        <v>237.5</v>
      </c>
      <c r="AB61">
        <v>47.5</v>
      </c>
      <c r="AC61">
        <v>91.27</v>
      </c>
      <c r="AD61">
        <v>44.05</v>
      </c>
      <c r="AE61">
        <v>92</v>
      </c>
      <c r="AF61">
        <v>46</v>
      </c>
      <c r="AG61">
        <v>11.27</v>
      </c>
      <c r="AH61">
        <v>21.88</v>
      </c>
      <c r="AI61">
        <v>21.88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167.35</v>
      </c>
      <c r="C62" s="34">
        <v>52.67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14.22</v>
      </c>
      <c r="K62" s="37">
        <v>14.22</v>
      </c>
      <c r="L62" s="37">
        <v>14.57</v>
      </c>
      <c r="M62">
        <v>57.79</v>
      </c>
      <c r="N62">
        <v>270.98</v>
      </c>
      <c r="O62">
        <v>52.03</v>
      </c>
      <c r="P62">
        <v>0.77</v>
      </c>
      <c r="Q62">
        <v>6.61</v>
      </c>
      <c r="R62" s="93">
        <v>32.5</v>
      </c>
      <c r="S62" s="93">
        <v>32.5</v>
      </c>
      <c r="T62" s="93">
        <v>32.5</v>
      </c>
      <c r="U62">
        <v>1.03</v>
      </c>
      <c r="V62">
        <v>123.50907599999999</v>
      </c>
      <c r="W62">
        <v>1.44</v>
      </c>
      <c r="X62">
        <v>36.74</v>
      </c>
      <c r="Y62">
        <v>12.25</v>
      </c>
      <c r="Z62">
        <v>12.25</v>
      </c>
      <c r="AA62">
        <v>237.38</v>
      </c>
      <c r="AB62">
        <v>47.48</v>
      </c>
      <c r="AC62">
        <v>87.99</v>
      </c>
      <c r="AD62">
        <v>42.18</v>
      </c>
      <c r="AE62">
        <v>88</v>
      </c>
      <c r="AF62">
        <v>44</v>
      </c>
      <c r="AG62">
        <v>12.31</v>
      </c>
      <c r="AH62">
        <v>23.52</v>
      </c>
      <c r="AI62">
        <v>23.52</v>
      </c>
      <c r="AJ62">
        <v>0</v>
      </c>
      <c r="AK62">
        <v>189</v>
      </c>
      <c r="AL62">
        <v>81</v>
      </c>
    </row>
    <row r="63" spans="1:38">
      <c r="A63" t="s">
        <v>105</v>
      </c>
      <c r="B63" s="34">
        <v>200.76</v>
      </c>
      <c r="C63" s="34">
        <v>52.67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13.44</v>
      </c>
      <c r="K63" s="37">
        <v>13.44</v>
      </c>
      <c r="L63" s="37">
        <v>13.78</v>
      </c>
      <c r="M63">
        <v>47.21</v>
      </c>
      <c r="N63">
        <v>270.98</v>
      </c>
      <c r="O63">
        <v>52.03</v>
      </c>
      <c r="P63">
        <v>0.77</v>
      </c>
      <c r="Q63">
        <v>6.61</v>
      </c>
      <c r="R63" s="93">
        <v>32.5</v>
      </c>
      <c r="S63" s="93">
        <v>32.5</v>
      </c>
      <c r="T63" s="93">
        <v>32.5</v>
      </c>
      <c r="U63">
        <v>1.03</v>
      </c>
      <c r="V63">
        <v>105.38895599999999</v>
      </c>
      <c r="W63">
        <v>1.44</v>
      </c>
      <c r="X63">
        <v>38.44</v>
      </c>
      <c r="Y63">
        <v>12.81</v>
      </c>
      <c r="Z63">
        <v>12.81</v>
      </c>
      <c r="AA63">
        <v>229.98</v>
      </c>
      <c r="AB63">
        <v>45.99</v>
      </c>
      <c r="AC63">
        <v>83.86</v>
      </c>
      <c r="AD63">
        <v>40.36</v>
      </c>
      <c r="AE63">
        <v>80</v>
      </c>
      <c r="AF63">
        <v>40</v>
      </c>
      <c r="AG63">
        <v>14.03</v>
      </c>
      <c r="AH63">
        <v>26.87</v>
      </c>
      <c r="AI63">
        <v>26.87</v>
      </c>
      <c r="AJ63">
        <v>0</v>
      </c>
      <c r="AK63">
        <v>182</v>
      </c>
      <c r="AL63">
        <v>78</v>
      </c>
    </row>
    <row r="64" spans="1:38">
      <c r="A64" t="s">
        <v>106</v>
      </c>
      <c r="B64" s="34">
        <v>200.76</v>
      </c>
      <c r="C64" s="34">
        <v>52.67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12.54</v>
      </c>
      <c r="K64" s="37">
        <v>12.54</v>
      </c>
      <c r="L64" s="37">
        <v>12.85</v>
      </c>
      <c r="M64">
        <v>57.79</v>
      </c>
      <c r="N64">
        <v>270.98</v>
      </c>
      <c r="O64">
        <v>52.03</v>
      </c>
      <c r="P64">
        <v>0.77</v>
      </c>
      <c r="Q64">
        <v>6.61</v>
      </c>
      <c r="R64" s="93">
        <v>32.5</v>
      </c>
      <c r="S64" s="93">
        <v>32.5</v>
      </c>
      <c r="T64" s="93">
        <v>32.5</v>
      </c>
      <c r="U64">
        <v>1.03</v>
      </c>
      <c r="V64">
        <v>95.715149999999994</v>
      </c>
      <c r="W64">
        <v>1.44</v>
      </c>
      <c r="X64">
        <v>40.67</v>
      </c>
      <c r="Y64">
        <v>13.54</v>
      </c>
      <c r="Z64">
        <v>13.56</v>
      </c>
      <c r="AA64">
        <v>220.02</v>
      </c>
      <c r="AB64">
        <v>44</v>
      </c>
      <c r="AC64">
        <v>78.97</v>
      </c>
      <c r="AD64">
        <v>38.22</v>
      </c>
      <c r="AE64">
        <v>75</v>
      </c>
      <c r="AF64">
        <v>37</v>
      </c>
      <c r="AG64">
        <v>14.54</v>
      </c>
      <c r="AH64">
        <v>30.21</v>
      </c>
      <c r="AI64">
        <v>30.21</v>
      </c>
      <c r="AJ64">
        <v>0</v>
      </c>
      <c r="AK64">
        <v>175</v>
      </c>
      <c r="AL64">
        <v>75</v>
      </c>
    </row>
    <row r="65" spans="1:38">
      <c r="A65" t="s">
        <v>107</v>
      </c>
      <c r="B65" s="34">
        <v>200.76</v>
      </c>
      <c r="C65" s="34">
        <v>52.67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11.56</v>
      </c>
      <c r="K65" s="37">
        <v>11.56</v>
      </c>
      <c r="L65" s="37">
        <v>11.84</v>
      </c>
      <c r="M65">
        <v>57.79</v>
      </c>
      <c r="N65">
        <v>270.98</v>
      </c>
      <c r="O65">
        <v>52.03</v>
      </c>
      <c r="P65">
        <v>0.77</v>
      </c>
      <c r="Q65">
        <v>6.61</v>
      </c>
      <c r="R65" s="93">
        <v>32.5</v>
      </c>
      <c r="S65" s="93">
        <v>32.5</v>
      </c>
      <c r="T65" s="93">
        <v>32.5</v>
      </c>
      <c r="U65">
        <v>1.03</v>
      </c>
      <c r="V65">
        <v>85.671148000000002</v>
      </c>
      <c r="W65">
        <v>1.44</v>
      </c>
      <c r="X65">
        <v>43.36</v>
      </c>
      <c r="Y65">
        <v>14.46</v>
      </c>
      <c r="Z65">
        <v>14.45</v>
      </c>
      <c r="AA65">
        <v>206.49</v>
      </c>
      <c r="AB65">
        <v>41.3</v>
      </c>
      <c r="AC65">
        <v>73.62</v>
      </c>
      <c r="AD65">
        <v>35.67</v>
      </c>
      <c r="AE65">
        <v>68</v>
      </c>
      <c r="AF65">
        <v>34</v>
      </c>
      <c r="AG65">
        <v>10.44</v>
      </c>
      <c r="AH65">
        <v>28.55</v>
      </c>
      <c r="AI65">
        <v>28.55</v>
      </c>
      <c r="AJ65">
        <v>0</v>
      </c>
      <c r="AK65">
        <v>161</v>
      </c>
      <c r="AL65">
        <v>69</v>
      </c>
    </row>
    <row r="66" spans="1:38">
      <c r="A66" t="s">
        <v>108</v>
      </c>
      <c r="B66" s="34">
        <v>200.76</v>
      </c>
      <c r="C66" s="34">
        <v>52.67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10.49</v>
      </c>
      <c r="K66" s="37">
        <v>10.49</v>
      </c>
      <c r="L66" s="37">
        <v>10.74</v>
      </c>
      <c r="M66">
        <v>57.79</v>
      </c>
      <c r="N66">
        <v>270.98</v>
      </c>
      <c r="O66">
        <v>52.03</v>
      </c>
      <c r="P66">
        <v>0.77</v>
      </c>
      <c r="Q66">
        <v>6.61</v>
      </c>
      <c r="R66" s="93">
        <v>32.5</v>
      </c>
      <c r="S66" s="93">
        <v>32.5</v>
      </c>
      <c r="T66" s="93">
        <v>32.5</v>
      </c>
      <c r="U66">
        <v>1.03</v>
      </c>
      <c r="V66">
        <v>75.705082000000004</v>
      </c>
      <c r="W66">
        <v>1.44</v>
      </c>
      <c r="X66">
        <v>46.38</v>
      </c>
      <c r="Y66">
        <v>15.46</v>
      </c>
      <c r="Z66">
        <v>15.46</v>
      </c>
      <c r="AA66">
        <v>189.79</v>
      </c>
      <c r="AB66">
        <v>37.96</v>
      </c>
      <c r="AC66">
        <v>68.260000000000005</v>
      </c>
      <c r="AD66">
        <v>33</v>
      </c>
      <c r="AE66">
        <v>61</v>
      </c>
      <c r="AF66">
        <v>31</v>
      </c>
      <c r="AG66">
        <v>10.77</v>
      </c>
      <c r="AH66">
        <v>30.55</v>
      </c>
      <c r="AI66">
        <v>30.55</v>
      </c>
      <c r="AJ66">
        <v>0</v>
      </c>
      <c r="AK66">
        <v>147</v>
      </c>
      <c r="AL66">
        <v>63</v>
      </c>
    </row>
    <row r="67" spans="1:38">
      <c r="A67" t="s">
        <v>109</v>
      </c>
      <c r="B67" s="34">
        <v>167.35</v>
      </c>
      <c r="C67" s="34">
        <v>52.67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9.35</v>
      </c>
      <c r="K67" s="37">
        <v>9.35</v>
      </c>
      <c r="L67" s="37">
        <v>9.58</v>
      </c>
      <c r="M67">
        <v>47.21</v>
      </c>
      <c r="N67">
        <v>270.98</v>
      </c>
      <c r="O67">
        <v>52.03</v>
      </c>
      <c r="P67">
        <v>0.77</v>
      </c>
      <c r="Q67">
        <v>6.61</v>
      </c>
      <c r="R67" s="93">
        <v>32.5</v>
      </c>
      <c r="S67" s="93">
        <v>32.5</v>
      </c>
      <c r="T67" s="93">
        <v>32.5</v>
      </c>
      <c r="U67">
        <v>0.99</v>
      </c>
      <c r="V67">
        <v>66.138437999999994</v>
      </c>
      <c r="W67">
        <v>1.44</v>
      </c>
      <c r="X67">
        <v>32.83</v>
      </c>
      <c r="Y67">
        <v>10.94</v>
      </c>
      <c r="Z67">
        <v>10.94</v>
      </c>
      <c r="AA67">
        <v>149.69999999999999</v>
      </c>
      <c r="AB67">
        <v>29.94</v>
      </c>
      <c r="AC67">
        <v>61.68</v>
      </c>
      <c r="AD67">
        <v>30.38</v>
      </c>
      <c r="AE67">
        <v>55</v>
      </c>
      <c r="AF67">
        <v>27</v>
      </c>
      <c r="AG67">
        <v>11.64</v>
      </c>
      <c r="AH67">
        <v>31.73</v>
      </c>
      <c r="AI67">
        <v>31.73</v>
      </c>
      <c r="AJ67">
        <v>23.12</v>
      </c>
      <c r="AK67">
        <v>133</v>
      </c>
      <c r="AL67">
        <v>57</v>
      </c>
    </row>
    <row r="68" spans="1:38">
      <c r="A68" t="s">
        <v>110</v>
      </c>
      <c r="B68" s="34">
        <v>227.31</v>
      </c>
      <c r="C68" s="34">
        <v>76.400000000000006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8.1300000000000008</v>
      </c>
      <c r="K68" s="37">
        <v>8.1300000000000008</v>
      </c>
      <c r="L68" s="37">
        <v>8.33</v>
      </c>
      <c r="M68">
        <v>33.049999999999997</v>
      </c>
      <c r="N68">
        <v>270.98</v>
      </c>
      <c r="O68">
        <v>52.03</v>
      </c>
      <c r="P68">
        <v>0.77</v>
      </c>
      <c r="Q68">
        <v>6.61</v>
      </c>
      <c r="R68" s="93">
        <v>32.5</v>
      </c>
      <c r="S68" s="93">
        <v>32.5</v>
      </c>
      <c r="T68" s="93">
        <v>32.5</v>
      </c>
      <c r="U68">
        <v>0.99</v>
      </c>
      <c r="V68">
        <v>56.844569999999997</v>
      </c>
      <c r="W68">
        <v>1.44</v>
      </c>
      <c r="X68">
        <v>33.83</v>
      </c>
      <c r="Y68">
        <v>11.26</v>
      </c>
      <c r="Z68">
        <v>11.28</v>
      </c>
      <c r="AA68">
        <v>130.94</v>
      </c>
      <c r="AB68">
        <v>26.19</v>
      </c>
      <c r="AC68">
        <v>54.42</v>
      </c>
      <c r="AD68">
        <v>26.98</v>
      </c>
      <c r="AE68">
        <v>47</v>
      </c>
      <c r="AF68">
        <v>24</v>
      </c>
      <c r="AG68">
        <v>13.12</v>
      </c>
      <c r="AH68">
        <v>33.92</v>
      </c>
      <c r="AI68">
        <v>33.92</v>
      </c>
      <c r="AJ68">
        <v>24.09</v>
      </c>
      <c r="AK68">
        <v>119</v>
      </c>
      <c r="AL68">
        <v>51</v>
      </c>
    </row>
    <row r="69" spans="1:38">
      <c r="A69" t="s">
        <v>111</v>
      </c>
      <c r="B69" s="34">
        <v>227.31</v>
      </c>
      <c r="C69" s="34">
        <v>76.400000000000006</v>
      </c>
      <c r="D69" s="93">
        <f t="shared" si="1"/>
        <v>97.5</v>
      </c>
      <c r="E69" s="34">
        <v>0</v>
      </c>
      <c r="F69" s="34"/>
      <c r="G69" s="34"/>
      <c r="H69" s="34"/>
      <c r="I69" s="34"/>
      <c r="J69" s="37">
        <v>6.82</v>
      </c>
      <c r="K69" s="37">
        <v>6.82</v>
      </c>
      <c r="L69" s="37">
        <v>6.99</v>
      </c>
      <c r="M69">
        <v>33.049999999999997</v>
      </c>
      <c r="N69">
        <v>270.98</v>
      </c>
      <c r="O69">
        <v>52.03</v>
      </c>
      <c r="P69">
        <v>0.77</v>
      </c>
      <c r="Q69">
        <v>6.61</v>
      </c>
      <c r="R69" s="93">
        <v>32.5</v>
      </c>
      <c r="S69" s="93">
        <v>32.5</v>
      </c>
      <c r="T69" s="93">
        <v>32.5</v>
      </c>
      <c r="U69">
        <v>0.99</v>
      </c>
      <c r="V69">
        <v>39.240775999999997</v>
      </c>
      <c r="W69">
        <v>1.44</v>
      </c>
      <c r="X69">
        <v>34.83</v>
      </c>
      <c r="Y69">
        <v>11.6</v>
      </c>
      <c r="Z69">
        <v>11.61</v>
      </c>
      <c r="AA69">
        <v>112.9</v>
      </c>
      <c r="AB69">
        <v>22.58</v>
      </c>
      <c r="AC69">
        <v>46.72</v>
      </c>
      <c r="AD69">
        <v>23.36</v>
      </c>
      <c r="AE69">
        <v>40</v>
      </c>
      <c r="AF69">
        <v>20</v>
      </c>
      <c r="AG69">
        <v>10.66</v>
      </c>
      <c r="AH69">
        <v>36.97</v>
      </c>
      <c r="AI69">
        <v>36.97</v>
      </c>
      <c r="AJ69">
        <v>24.09</v>
      </c>
      <c r="AK69">
        <v>102</v>
      </c>
      <c r="AL69">
        <v>43</v>
      </c>
    </row>
    <row r="70" spans="1:38">
      <c r="A70" t="s">
        <v>112</v>
      </c>
      <c r="B70" s="34">
        <v>227.31</v>
      </c>
      <c r="C70" s="34">
        <v>76.400000000000006</v>
      </c>
      <c r="D70" s="93">
        <f t="shared" si="1"/>
        <v>95.86</v>
      </c>
      <c r="E70" s="34">
        <v>0</v>
      </c>
      <c r="F70" s="34"/>
      <c r="G70" s="34"/>
      <c r="H70" s="34"/>
      <c r="I70" s="34"/>
      <c r="J70" s="37">
        <v>5.43</v>
      </c>
      <c r="K70" s="37">
        <v>5.43</v>
      </c>
      <c r="L70" s="37">
        <v>5.57</v>
      </c>
      <c r="M70">
        <v>33.049999999999997</v>
      </c>
      <c r="N70">
        <v>270.98</v>
      </c>
      <c r="O70">
        <v>52.03</v>
      </c>
      <c r="P70">
        <v>0.77</v>
      </c>
      <c r="Q70">
        <v>6.61</v>
      </c>
      <c r="R70" s="93">
        <v>33</v>
      </c>
      <c r="S70" s="93">
        <v>33</v>
      </c>
      <c r="T70" s="93">
        <v>29.86</v>
      </c>
      <c r="U70">
        <v>0.99</v>
      </c>
      <c r="V70">
        <v>30.979559999999999</v>
      </c>
      <c r="W70">
        <v>1.44</v>
      </c>
      <c r="X70">
        <v>36.33</v>
      </c>
      <c r="Y70">
        <v>12.1</v>
      </c>
      <c r="Z70">
        <v>12.11</v>
      </c>
      <c r="AA70">
        <v>94.16</v>
      </c>
      <c r="AB70">
        <v>18.829999999999998</v>
      </c>
      <c r="AC70">
        <v>38.83</v>
      </c>
      <c r="AD70">
        <v>18.54</v>
      </c>
      <c r="AE70">
        <v>38</v>
      </c>
      <c r="AF70">
        <v>19</v>
      </c>
      <c r="AG70">
        <v>11</v>
      </c>
      <c r="AH70">
        <v>40.82</v>
      </c>
      <c r="AI70">
        <v>40.82</v>
      </c>
      <c r="AJ70">
        <v>24.09</v>
      </c>
      <c r="AK70">
        <v>84</v>
      </c>
      <c r="AL70">
        <v>36</v>
      </c>
    </row>
    <row r="71" spans="1:38">
      <c r="A71" t="s">
        <v>113</v>
      </c>
      <c r="B71" s="34">
        <v>260.72000000000003</v>
      </c>
      <c r="C71" s="34">
        <v>76.400000000000006</v>
      </c>
      <c r="D71" s="93">
        <f t="shared" si="1"/>
        <v>52.46</v>
      </c>
      <c r="E71" s="34">
        <v>0</v>
      </c>
      <c r="F71" s="34"/>
      <c r="G71" s="34"/>
      <c r="H71" s="34"/>
      <c r="I71" s="34"/>
      <c r="J71" s="37">
        <v>3.99</v>
      </c>
      <c r="K71" s="37">
        <v>3.99</v>
      </c>
      <c r="L71" s="37">
        <v>4.09</v>
      </c>
      <c r="M71">
        <v>47.21</v>
      </c>
      <c r="N71">
        <v>270.98</v>
      </c>
      <c r="O71">
        <v>80.930000000000007</v>
      </c>
      <c r="P71">
        <v>0.85</v>
      </c>
      <c r="Q71">
        <v>6.61</v>
      </c>
      <c r="R71" s="93">
        <v>14.82</v>
      </c>
      <c r="S71" s="93">
        <v>20</v>
      </c>
      <c r="T71" s="93">
        <v>17.64</v>
      </c>
      <c r="U71">
        <v>0.99</v>
      </c>
      <c r="V71">
        <v>22.767054000000002</v>
      </c>
      <c r="W71">
        <v>1.44</v>
      </c>
      <c r="X71">
        <v>30</v>
      </c>
      <c r="Y71">
        <v>10</v>
      </c>
      <c r="Z71">
        <v>10</v>
      </c>
      <c r="AA71">
        <v>77.3</v>
      </c>
      <c r="AB71">
        <v>15.46</v>
      </c>
      <c r="AC71">
        <v>30.26</v>
      </c>
      <c r="AD71">
        <v>13.93</v>
      </c>
      <c r="AE71">
        <v>23</v>
      </c>
      <c r="AF71">
        <v>12</v>
      </c>
      <c r="AG71">
        <v>11.34</v>
      </c>
      <c r="AH71">
        <v>36.67</v>
      </c>
      <c r="AI71">
        <v>36.67</v>
      </c>
      <c r="AJ71">
        <v>25.05</v>
      </c>
      <c r="AK71">
        <v>53</v>
      </c>
      <c r="AL71">
        <v>22</v>
      </c>
    </row>
    <row r="72" spans="1:38">
      <c r="A72" t="s">
        <v>114</v>
      </c>
      <c r="B72" s="34">
        <v>260.72000000000003</v>
      </c>
      <c r="C72" s="34">
        <v>76.400000000000006</v>
      </c>
      <c r="D72" s="93">
        <f t="shared" si="1"/>
        <v>28.22</v>
      </c>
      <c r="E72" s="34">
        <v>0</v>
      </c>
      <c r="F72" s="34"/>
      <c r="G72" s="34"/>
      <c r="H72" s="34"/>
      <c r="I72" s="34"/>
      <c r="J72" s="37">
        <v>2.74</v>
      </c>
      <c r="K72" s="37">
        <v>2.74</v>
      </c>
      <c r="L72" s="37">
        <v>2.81</v>
      </c>
      <c r="M72">
        <v>57.79</v>
      </c>
      <c r="N72">
        <v>270.98</v>
      </c>
      <c r="O72">
        <v>99.84</v>
      </c>
      <c r="P72">
        <v>0.85</v>
      </c>
      <c r="Q72">
        <v>6.81</v>
      </c>
      <c r="R72" s="93">
        <v>10.98</v>
      </c>
      <c r="S72" s="93">
        <v>7</v>
      </c>
      <c r="T72" s="93">
        <v>10.24</v>
      </c>
      <c r="U72">
        <v>0.99</v>
      </c>
      <c r="V72">
        <v>14.671452</v>
      </c>
      <c r="W72">
        <v>1.44</v>
      </c>
      <c r="X72">
        <v>31</v>
      </c>
      <c r="Y72">
        <v>10.34</v>
      </c>
      <c r="Z72">
        <v>10.33</v>
      </c>
      <c r="AA72">
        <v>59.99</v>
      </c>
      <c r="AB72">
        <v>12</v>
      </c>
      <c r="AC72">
        <v>21.36</v>
      </c>
      <c r="AD72">
        <v>10</v>
      </c>
      <c r="AE72">
        <v>13</v>
      </c>
      <c r="AF72">
        <v>7</v>
      </c>
      <c r="AG72">
        <v>12</v>
      </c>
      <c r="AH72">
        <v>38.33</v>
      </c>
      <c r="AI72">
        <v>38.33</v>
      </c>
      <c r="AJ72">
        <v>25.05</v>
      </c>
      <c r="AK72">
        <v>39</v>
      </c>
      <c r="AL72">
        <v>16</v>
      </c>
    </row>
    <row r="73" spans="1:38">
      <c r="A73" t="s">
        <v>115</v>
      </c>
      <c r="B73" s="34">
        <v>260.72000000000003</v>
      </c>
      <c r="C73" s="34">
        <v>76.400000000000006</v>
      </c>
      <c r="D73" s="93">
        <f t="shared" si="1"/>
        <v>11.08</v>
      </c>
      <c r="E73" s="34">
        <v>0</v>
      </c>
      <c r="F73" s="34"/>
      <c r="G73" s="34"/>
      <c r="H73" s="34"/>
      <c r="I73" s="34"/>
      <c r="J73" s="37">
        <v>1.77</v>
      </c>
      <c r="K73" s="37">
        <v>1.77</v>
      </c>
      <c r="L73" s="37">
        <v>1.81</v>
      </c>
      <c r="M73">
        <v>57.79</v>
      </c>
      <c r="N73">
        <v>270.98</v>
      </c>
      <c r="O73">
        <v>99.84</v>
      </c>
      <c r="P73">
        <v>0.85</v>
      </c>
      <c r="Q73">
        <v>9.34</v>
      </c>
      <c r="R73" s="93">
        <v>4.83</v>
      </c>
      <c r="S73" s="93">
        <v>1</v>
      </c>
      <c r="T73" s="93">
        <v>5.25</v>
      </c>
      <c r="U73">
        <v>0.99</v>
      </c>
      <c r="V73">
        <v>9.0308340000000005</v>
      </c>
      <c r="W73">
        <v>1.44</v>
      </c>
      <c r="X73">
        <v>32</v>
      </c>
      <c r="Y73">
        <v>10.66</v>
      </c>
      <c r="Z73">
        <v>10.67</v>
      </c>
      <c r="AA73">
        <v>43.33</v>
      </c>
      <c r="AB73">
        <v>8.67</v>
      </c>
      <c r="AC73">
        <v>14.95</v>
      </c>
      <c r="AD73">
        <v>5</v>
      </c>
      <c r="AE73">
        <v>7</v>
      </c>
      <c r="AF73">
        <v>3</v>
      </c>
      <c r="AG73">
        <v>12.66</v>
      </c>
      <c r="AH73">
        <v>40</v>
      </c>
      <c r="AI73">
        <v>40</v>
      </c>
      <c r="AJ73">
        <v>25.05</v>
      </c>
      <c r="AK73">
        <v>25</v>
      </c>
      <c r="AL73">
        <v>10</v>
      </c>
    </row>
    <row r="74" spans="1:38">
      <c r="A74" t="s">
        <v>116</v>
      </c>
      <c r="B74" s="34">
        <v>260.72000000000003</v>
      </c>
      <c r="C74" s="34">
        <v>76.400000000000006</v>
      </c>
      <c r="D74" s="93">
        <f t="shared" si="1"/>
        <v>2.1800000000000002</v>
      </c>
      <c r="E74" s="34">
        <v>0</v>
      </c>
      <c r="F74" s="34"/>
      <c r="G74" s="34"/>
      <c r="H74" s="34"/>
      <c r="I74" s="34"/>
      <c r="J74" s="37">
        <v>1.1299999999999999</v>
      </c>
      <c r="K74" s="37">
        <v>1.1299999999999999</v>
      </c>
      <c r="L74" s="37">
        <v>1.1599999999999999</v>
      </c>
      <c r="M74">
        <v>57.79</v>
      </c>
      <c r="N74">
        <v>270.98</v>
      </c>
      <c r="O74">
        <v>99.84</v>
      </c>
      <c r="P74">
        <v>0.85</v>
      </c>
      <c r="Q74">
        <v>9.75</v>
      </c>
      <c r="R74" s="93">
        <v>1.06</v>
      </c>
      <c r="S74" s="93">
        <v>0</v>
      </c>
      <c r="T74" s="93">
        <v>1.1200000000000001</v>
      </c>
      <c r="U74">
        <v>0.99</v>
      </c>
      <c r="V74">
        <v>4.3838999999999997</v>
      </c>
      <c r="W74">
        <v>1.44</v>
      </c>
      <c r="X74">
        <v>33</v>
      </c>
      <c r="Y74">
        <v>11</v>
      </c>
      <c r="Z74">
        <v>11</v>
      </c>
      <c r="AA74">
        <v>27.75</v>
      </c>
      <c r="AB74">
        <v>5.55</v>
      </c>
      <c r="AC74">
        <v>10.63</v>
      </c>
      <c r="AD74">
        <v>3</v>
      </c>
      <c r="AE74">
        <v>1</v>
      </c>
      <c r="AF74">
        <v>1</v>
      </c>
      <c r="AG74">
        <v>12.66</v>
      </c>
      <c r="AH74">
        <v>42.67</v>
      </c>
      <c r="AI74">
        <v>42.67</v>
      </c>
      <c r="AJ74">
        <v>25.05</v>
      </c>
      <c r="AK74">
        <v>18</v>
      </c>
      <c r="AL74">
        <v>7</v>
      </c>
    </row>
    <row r="75" spans="1:38">
      <c r="A75" t="s">
        <v>117</v>
      </c>
      <c r="B75" s="34">
        <v>260.72000000000003</v>
      </c>
      <c r="C75" s="34">
        <v>76.400000000000006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0.65</v>
      </c>
      <c r="K75" s="37">
        <v>0.65</v>
      </c>
      <c r="L75" s="37">
        <v>0.67</v>
      </c>
      <c r="M75">
        <v>57.79</v>
      </c>
      <c r="N75">
        <v>270.98</v>
      </c>
      <c r="O75">
        <v>99.84</v>
      </c>
      <c r="P75">
        <v>0.85</v>
      </c>
      <c r="Q75">
        <v>9.73</v>
      </c>
      <c r="R75" s="93">
        <v>0</v>
      </c>
      <c r="S75" s="93">
        <v>0</v>
      </c>
      <c r="T75" s="93">
        <v>0</v>
      </c>
      <c r="U75">
        <v>0.99</v>
      </c>
      <c r="V75">
        <v>1.3443959999999999</v>
      </c>
      <c r="W75">
        <v>1.44</v>
      </c>
      <c r="X75">
        <v>46.31</v>
      </c>
      <c r="Y75">
        <v>15.44</v>
      </c>
      <c r="Z75">
        <v>15.44</v>
      </c>
      <c r="AA75">
        <v>18.14</v>
      </c>
      <c r="AB75">
        <v>3.63</v>
      </c>
      <c r="AC75">
        <v>3.99</v>
      </c>
      <c r="AD75">
        <v>2</v>
      </c>
      <c r="AE75">
        <v>1</v>
      </c>
      <c r="AF75">
        <v>1</v>
      </c>
      <c r="AG75">
        <v>16.920000000000002</v>
      </c>
      <c r="AH75">
        <v>47.77</v>
      </c>
      <c r="AI75">
        <v>47.77</v>
      </c>
      <c r="AJ75">
        <v>26.01</v>
      </c>
      <c r="AK75">
        <v>7</v>
      </c>
      <c r="AL75">
        <v>3</v>
      </c>
    </row>
    <row r="76" spans="1:38">
      <c r="A76" t="s">
        <v>118</v>
      </c>
      <c r="B76" s="34">
        <v>260.72000000000003</v>
      </c>
      <c r="C76" s="34">
        <v>57.44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</v>
      </c>
      <c r="K76" s="37">
        <v>0.3</v>
      </c>
      <c r="L76" s="37">
        <v>0.31</v>
      </c>
      <c r="M76">
        <v>57.79</v>
      </c>
      <c r="N76">
        <v>270.98</v>
      </c>
      <c r="O76">
        <v>99.84</v>
      </c>
      <c r="P76">
        <v>0.85</v>
      </c>
      <c r="Q76">
        <v>9.69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1.44</v>
      </c>
      <c r="X76">
        <v>49.03</v>
      </c>
      <c r="Y76">
        <v>16.350000000000001</v>
      </c>
      <c r="Z76">
        <v>16.34</v>
      </c>
      <c r="AA76">
        <v>10.3</v>
      </c>
      <c r="AB76">
        <v>2.06</v>
      </c>
      <c r="AC76">
        <v>0</v>
      </c>
      <c r="AD76">
        <v>1</v>
      </c>
      <c r="AE76">
        <v>0</v>
      </c>
      <c r="AF76">
        <v>0</v>
      </c>
      <c r="AG76">
        <v>18.260000000000002</v>
      </c>
      <c r="AH76">
        <v>49.88</v>
      </c>
      <c r="AI76">
        <v>49.88</v>
      </c>
      <c r="AJ76">
        <v>25.05</v>
      </c>
      <c r="AK76">
        <v>1</v>
      </c>
      <c r="AL76">
        <v>1</v>
      </c>
    </row>
    <row r="77" spans="1:38">
      <c r="A77" t="s">
        <v>119</v>
      </c>
      <c r="B77" s="34">
        <v>260.72000000000003</v>
      </c>
      <c r="C77" s="34">
        <v>86.91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0.01</v>
      </c>
      <c r="K77" s="37">
        <v>0.01</v>
      </c>
      <c r="L77" s="37">
        <v>0.01</v>
      </c>
      <c r="M77">
        <v>57.79</v>
      </c>
      <c r="N77">
        <v>270.98</v>
      </c>
      <c r="O77">
        <v>99.84</v>
      </c>
      <c r="P77">
        <v>0.85</v>
      </c>
      <c r="Q77">
        <v>8.01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1.44</v>
      </c>
      <c r="X77">
        <v>52.38</v>
      </c>
      <c r="Y77">
        <v>17.46</v>
      </c>
      <c r="Z77">
        <v>17.46</v>
      </c>
      <c r="AA77">
        <v>4.28</v>
      </c>
      <c r="AB77">
        <v>0.86</v>
      </c>
      <c r="AC77">
        <v>0</v>
      </c>
      <c r="AD77">
        <v>0</v>
      </c>
      <c r="AE77">
        <v>0</v>
      </c>
      <c r="AF77">
        <v>0</v>
      </c>
      <c r="AG77">
        <v>19.86</v>
      </c>
      <c r="AH77">
        <v>51.99</v>
      </c>
      <c r="AI77">
        <v>51.99</v>
      </c>
      <c r="AJ77">
        <v>25.05</v>
      </c>
      <c r="AK77">
        <v>1</v>
      </c>
      <c r="AL77">
        <v>0</v>
      </c>
    </row>
    <row r="78" spans="1:38">
      <c r="A78" t="s">
        <v>120</v>
      </c>
      <c r="B78" s="34">
        <v>260.72000000000003</v>
      </c>
      <c r="C78" s="34">
        <v>86.91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57.79</v>
      </c>
      <c r="N78">
        <v>270.98</v>
      </c>
      <c r="O78">
        <v>99.84</v>
      </c>
      <c r="P78">
        <v>0.85</v>
      </c>
      <c r="Q78">
        <v>8.01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1.44</v>
      </c>
      <c r="X78">
        <v>53.64</v>
      </c>
      <c r="Y78">
        <v>17.89</v>
      </c>
      <c r="Z78">
        <v>17.88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20.66</v>
      </c>
      <c r="AH78">
        <v>52.65</v>
      </c>
      <c r="AI78">
        <v>52.65</v>
      </c>
      <c r="AJ78">
        <v>25.05</v>
      </c>
      <c r="AK78">
        <v>0</v>
      </c>
      <c r="AL78">
        <v>0</v>
      </c>
    </row>
    <row r="79" spans="1:38">
      <c r="A79" t="s">
        <v>121</v>
      </c>
      <c r="B79" s="34">
        <v>260.72000000000003</v>
      </c>
      <c r="C79" s="34">
        <v>86.91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57.79</v>
      </c>
      <c r="N79">
        <v>270.98</v>
      </c>
      <c r="O79">
        <v>99.84</v>
      </c>
      <c r="P79">
        <v>0.77</v>
      </c>
      <c r="Q79">
        <v>8.01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62.83</v>
      </c>
      <c r="Y79">
        <v>20.94</v>
      </c>
      <c r="Z79">
        <v>20.94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21.32</v>
      </c>
      <c r="AH79">
        <v>57.44</v>
      </c>
      <c r="AI79">
        <v>57.44</v>
      </c>
      <c r="AJ79">
        <v>25.05</v>
      </c>
      <c r="AK79">
        <v>0</v>
      </c>
      <c r="AL79">
        <v>0</v>
      </c>
    </row>
    <row r="80" spans="1:38">
      <c r="A80" t="s">
        <v>122</v>
      </c>
      <c r="B80" s="34">
        <v>260.72000000000003</v>
      </c>
      <c r="C80" s="34">
        <v>86.91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57.79</v>
      </c>
      <c r="N80">
        <v>270.98</v>
      </c>
      <c r="O80">
        <v>99.84</v>
      </c>
      <c r="P80">
        <v>0.77</v>
      </c>
      <c r="Q80">
        <v>8.01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64.819999999999993</v>
      </c>
      <c r="Y80">
        <v>21.61</v>
      </c>
      <c r="Z80">
        <v>21.61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21.58</v>
      </c>
      <c r="AH80">
        <v>58.55</v>
      </c>
      <c r="AI80">
        <v>58.55</v>
      </c>
      <c r="AJ80">
        <v>25.05</v>
      </c>
      <c r="AK80">
        <v>0</v>
      </c>
      <c r="AL80">
        <v>0</v>
      </c>
    </row>
    <row r="81" spans="1:38">
      <c r="A81" t="s">
        <v>123</v>
      </c>
      <c r="B81" s="34">
        <v>260.72000000000003</v>
      </c>
      <c r="C81" s="34">
        <v>86.91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57.79</v>
      </c>
      <c r="N81">
        <v>270.98</v>
      </c>
      <c r="O81">
        <v>99.84</v>
      </c>
      <c r="P81">
        <v>0.77</v>
      </c>
      <c r="Q81">
        <v>7.92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66.16</v>
      </c>
      <c r="Y81">
        <v>22.06</v>
      </c>
      <c r="Z81">
        <v>22.05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21.14</v>
      </c>
      <c r="AH81">
        <v>59.52</v>
      </c>
      <c r="AI81">
        <v>59.52</v>
      </c>
      <c r="AJ81">
        <v>25.05</v>
      </c>
      <c r="AK81">
        <v>0</v>
      </c>
      <c r="AL81">
        <v>0</v>
      </c>
    </row>
    <row r="82" spans="1:38">
      <c r="A82" t="s">
        <v>124</v>
      </c>
      <c r="B82" s="34">
        <v>260.72000000000003</v>
      </c>
      <c r="C82" s="34">
        <v>76.400000000000006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57.79</v>
      </c>
      <c r="N82">
        <v>270.98</v>
      </c>
      <c r="O82">
        <v>99.84</v>
      </c>
      <c r="P82">
        <v>0.77</v>
      </c>
      <c r="Q82">
        <v>7.41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68.819999999999993</v>
      </c>
      <c r="Y82">
        <v>22.95</v>
      </c>
      <c r="Z82">
        <v>22.94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20.34</v>
      </c>
      <c r="AH82">
        <v>57.07</v>
      </c>
      <c r="AI82">
        <v>57.07</v>
      </c>
      <c r="AJ82">
        <v>25.05</v>
      </c>
      <c r="AK82">
        <v>0</v>
      </c>
      <c r="AL82">
        <v>0</v>
      </c>
    </row>
    <row r="83" spans="1:38">
      <c r="A83" t="s">
        <v>125</v>
      </c>
      <c r="B83" s="34">
        <v>260.72000000000003</v>
      </c>
      <c r="C83" s="34">
        <v>86.91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57.79</v>
      </c>
      <c r="N83">
        <v>270.98</v>
      </c>
      <c r="O83">
        <v>99.84</v>
      </c>
      <c r="P83">
        <v>0.77</v>
      </c>
      <c r="Q83">
        <v>7.41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1.39</v>
      </c>
      <c r="X83">
        <v>70.66</v>
      </c>
      <c r="Y83">
        <v>23.56</v>
      </c>
      <c r="Z83">
        <v>23.55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19.53</v>
      </c>
      <c r="AH83">
        <v>52.55</v>
      </c>
      <c r="AI83">
        <v>52.55</v>
      </c>
      <c r="AJ83">
        <v>25.05</v>
      </c>
      <c r="AK83">
        <v>0</v>
      </c>
      <c r="AL83">
        <v>0</v>
      </c>
    </row>
    <row r="84" spans="1:38">
      <c r="A84" t="s">
        <v>126</v>
      </c>
      <c r="B84" s="34">
        <v>260.72000000000003</v>
      </c>
      <c r="C84" s="34">
        <v>86.91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57.79</v>
      </c>
      <c r="N84">
        <v>270.98</v>
      </c>
      <c r="O84">
        <v>99.84</v>
      </c>
      <c r="P84">
        <v>0.77</v>
      </c>
      <c r="Q84">
        <v>7.41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1.39</v>
      </c>
      <c r="X84">
        <v>71.66</v>
      </c>
      <c r="Y84">
        <v>23.88</v>
      </c>
      <c r="Z84">
        <v>23.89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18.920000000000002</v>
      </c>
      <c r="AH84">
        <v>49.37</v>
      </c>
      <c r="AI84">
        <v>49.37</v>
      </c>
      <c r="AJ84">
        <v>25.05</v>
      </c>
      <c r="AK84">
        <v>0</v>
      </c>
      <c r="AL84">
        <v>0</v>
      </c>
    </row>
    <row r="85" spans="1:38">
      <c r="A85" t="s">
        <v>127</v>
      </c>
      <c r="B85" s="34">
        <v>260.72000000000003</v>
      </c>
      <c r="C85" s="34">
        <v>86.91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57.79</v>
      </c>
      <c r="N85">
        <v>270.98</v>
      </c>
      <c r="O85">
        <v>99.84</v>
      </c>
      <c r="P85">
        <v>0.77</v>
      </c>
      <c r="Q85">
        <v>7.41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1.39</v>
      </c>
      <c r="X85">
        <v>53.33</v>
      </c>
      <c r="Y85">
        <v>17.760000000000002</v>
      </c>
      <c r="Z85">
        <v>17.78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18.78</v>
      </c>
      <c r="AH85">
        <v>43.44</v>
      </c>
      <c r="AI85">
        <v>43.44</v>
      </c>
      <c r="AJ85">
        <v>25.05</v>
      </c>
      <c r="AK85">
        <v>0</v>
      </c>
      <c r="AL85">
        <v>0</v>
      </c>
    </row>
    <row r="86" spans="1:38">
      <c r="A86" t="s">
        <v>128</v>
      </c>
      <c r="B86" s="34">
        <v>260.72000000000003</v>
      </c>
      <c r="C86" s="34">
        <v>86.91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57.79</v>
      </c>
      <c r="N86">
        <v>270.98</v>
      </c>
      <c r="O86">
        <v>70.930000000000007</v>
      </c>
      <c r="P86">
        <v>0.77</v>
      </c>
      <c r="Q86">
        <v>7.41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1.39</v>
      </c>
      <c r="X86">
        <v>53.14</v>
      </c>
      <c r="Y86">
        <v>17.72</v>
      </c>
      <c r="Z86">
        <v>17.71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18.440000000000001</v>
      </c>
      <c r="AH86">
        <v>42.88</v>
      </c>
      <c r="AI86">
        <v>42.88</v>
      </c>
      <c r="AJ86">
        <v>25.05</v>
      </c>
      <c r="AK86">
        <v>0</v>
      </c>
      <c r="AL86">
        <v>0</v>
      </c>
    </row>
    <row r="87" spans="1:38">
      <c r="A87" t="s">
        <v>129</v>
      </c>
      <c r="B87" s="34">
        <v>260.72000000000003</v>
      </c>
      <c r="C87" s="34">
        <v>77.36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47.21</v>
      </c>
      <c r="N87">
        <v>270.98</v>
      </c>
      <c r="O87">
        <v>52.99</v>
      </c>
      <c r="P87">
        <v>0.69</v>
      </c>
      <c r="Q87">
        <v>7.41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1.39</v>
      </c>
      <c r="X87">
        <v>52.83</v>
      </c>
      <c r="Y87">
        <v>17.600000000000001</v>
      </c>
      <c r="Z87">
        <v>17.61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17.18</v>
      </c>
      <c r="AH87">
        <v>41.88</v>
      </c>
      <c r="AI87">
        <v>41.88</v>
      </c>
      <c r="AJ87">
        <v>25.05</v>
      </c>
      <c r="AK87">
        <v>0</v>
      </c>
      <c r="AL87">
        <v>0</v>
      </c>
    </row>
    <row r="88" spans="1:38">
      <c r="A88" t="s">
        <v>130</v>
      </c>
      <c r="B88" s="34">
        <v>260.72000000000003</v>
      </c>
      <c r="C88" s="34">
        <v>77.36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33.049999999999997</v>
      </c>
      <c r="N88">
        <v>270.98</v>
      </c>
      <c r="O88">
        <v>52.99</v>
      </c>
      <c r="P88">
        <v>0.69</v>
      </c>
      <c r="Q88">
        <v>7.41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1.39</v>
      </c>
      <c r="X88">
        <v>52.33</v>
      </c>
      <c r="Y88">
        <v>17.440000000000001</v>
      </c>
      <c r="Z88">
        <v>17.440000000000001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15.8</v>
      </c>
      <c r="AH88">
        <v>40.770000000000003</v>
      </c>
      <c r="AI88">
        <v>40.770000000000003</v>
      </c>
      <c r="AJ88">
        <v>25.05</v>
      </c>
      <c r="AK88">
        <v>0</v>
      </c>
      <c r="AL88">
        <v>0</v>
      </c>
    </row>
    <row r="89" spans="1:38">
      <c r="A89" t="s">
        <v>131</v>
      </c>
      <c r="B89" s="34">
        <v>260.72000000000003</v>
      </c>
      <c r="C89" s="34">
        <v>77.36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33.049999999999997</v>
      </c>
      <c r="N89">
        <v>270.98</v>
      </c>
      <c r="O89">
        <v>52.99</v>
      </c>
      <c r="P89">
        <v>0.69</v>
      </c>
      <c r="Q89">
        <v>7.41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1.39</v>
      </c>
      <c r="X89">
        <v>51.54</v>
      </c>
      <c r="Y89">
        <v>17.190000000000001</v>
      </c>
      <c r="Z89">
        <v>17.18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14.93</v>
      </c>
      <c r="AH89">
        <v>41.1</v>
      </c>
      <c r="AI89">
        <v>41.1</v>
      </c>
      <c r="AJ89">
        <v>25.05</v>
      </c>
      <c r="AK89">
        <v>0</v>
      </c>
      <c r="AL89">
        <v>0</v>
      </c>
    </row>
    <row r="90" spans="1:38">
      <c r="A90" t="s">
        <v>132</v>
      </c>
      <c r="B90" s="34">
        <v>260.72000000000003</v>
      </c>
      <c r="C90" s="34">
        <v>77.36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33.049999999999997</v>
      </c>
      <c r="N90">
        <v>270.98</v>
      </c>
      <c r="O90">
        <v>52.99</v>
      </c>
      <c r="P90">
        <v>0.69</v>
      </c>
      <c r="Q90">
        <v>7.41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1.39</v>
      </c>
      <c r="X90">
        <v>49.98</v>
      </c>
      <c r="Y90">
        <v>16.66</v>
      </c>
      <c r="Z90">
        <v>16.66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14.05</v>
      </c>
      <c r="AH90">
        <v>41.13</v>
      </c>
      <c r="AI90">
        <v>41.13</v>
      </c>
      <c r="AJ90">
        <v>25.05</v>
      </c>
      <c r="AK90">
        <v>0</v>
      </c>
      <c r="AL90">
        <v>0</v>
      </c>
    </row>
    <row r="91" spans="1:38">
      <c r="A91" t="s">
        <v>133</v>
      </c>
      <c r="B91" s="34">
        <v>227.31</v>
      </c>
      <c r="C91" s="34">
        <v>58.41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33.049999999999997</v>
      </c>
      <c r="N91">
        <v>270.98</v>
      </c>
      <c r="O91">
        <v>52.99</v>
      </c>
      <c r="P91">
        <v>0.69</v>
      </c>
      <c r="Q91">
        <v>7.41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1.39</v>
      </c>
      <c r="X91">
        <v>55.16</v>
      </c>
      <c r="Y91">
        <v>18.38</v>
      </c>
      <c r="Z91">
        <v>18.39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16.88</v>
      </c>
      <c r="AH91">
        <v>46.55</v>
      </c>
      <c r="AI91">
        <v>46.55</v>
      </c>
      <c r="AJ91">
        <v>25.05</v>
      </c>
      <c r="AK91">
        <v>0</v>
      </c>
      <c r="AL91">
        <v>0</v>
      </c>
    </row>
    <row r="92" spans="1:38">
      <c r="A92" t="s">
        <v>134</v>
      </c>
      <c r="B92" s="34">
        <v>200.63</v>
      </c>
      <c r="C92" s="34">
        <v>58.41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33.049999999999997</v>
      </c>
      <c r="N92">
        <v>270.98</v>
      </c>
      <c r="O92">
        <v>52.99</v>
      </c>
      <c r="P92">
        <v>0.69</v>
      </c>
      <c r="Q92">
        <v>7.41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1.39</v>
      </c>
      <c r="X92">
        <v>56.05</v>
      </c>
      <c r="Y92">
        <v>18.690000000000001</v>
      </c>
      <c r="Z92">
        <v>18.68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16.55</v>
      </c>
      <c r="AH92">
        <v>46.21</v>
      </c>
      <c r="AI92">
        <v>46.21</v>
      </c>
      <c r="AJ92">
        <v>25.05</v>
      </c>
      <c r="AK92">
        <v>0</v>
      </c>
      <c r="AL92">
        <v>0</v>
      </c>
    </row>
    <row r="93" spans="1:38">
      <c r="A93" t="s">
        <v>135</v>
      </c>
      <c r="B93" s="34">
        <v>200.63</v>
      </c>
      <c r="C93" s="34">
        <v>58.41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33.049999999999997</v>
      </c>
      <c r="N93">
        <v>270.98</v>
      </c>
      <c r="O93">
        <v>52.99</v>
      </c>
      <c r="P93">
        <v>0.69</v>
      </c>
      <c r="Q93">
        <v>7.41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1.39</v>
      </c>
      <c r="X93">
        <v>58.08</v>
      </c>
      <c r="Y93">
        <v>19.37</v>
      </c>
      <c r="Z93">
        <v>19.36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16.2</v>
      </c>
      <c r="AH93">
        <v>45.74</v>
      </c>
      <c r="AI93">
        <v>45.74</v>
      </c>
      <c r="AJ93">
        <v>25.05</v>
      </c>
      <c r="AK93">
        <v>0</v>
      </c>
      <c r="AL93">
        <v>0</v>
      </c>
    </row>
    <row r="94" spans="1:38">
      <c r="A94" t="s">
        <v>136</v>
      </c>
      <c r="B94" s="34">
        <v>200.63</v>
      </c>
      <c r="C94" s="34">
        <v>58.41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33.049999999999997</v>
      </c>
      <c r="N94">
        <v>270.98</v>
      </c>
      <c r="O94">
        <v>52.99</v>
      </c>
      <c r="P94">
        <v>0.69</v>
      </c>
      <c r="Q94">
        <v>7.41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1.39</v>
      </c>
      <c r="X94">
        <v>58.65</v>
      </c>
      <c r="Y94">
        <v>19.55</v>
      </c>
      <c r="Z94">
        <v>19.55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15.88</v>
      </c>
      <c r="AH94">
        <v>44.68</v>
      </c>
      <c r="AI94">
        <v>44.68</v>
      </c>
      <c r="AJ94">
        <v>25.05</v>
      </c>
      <c r="AK94">
        <v>0</v>
      </c>
      <c r="AL94">
        <v>0</v>
      </c>
    </row>
    <row r="95" spans="1:38">
      <c r="A95" t="s">
        <v>137</v>
      </c>
      <c r="B95" s="34">
        <v>200.63</v>
      </c>
      <c r="C95" s="34">
        <v>58.41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47.21</v>
      </c>
      <c r="N95">
        <v>270.98</v>
      </c>
      <c r="O95">
        <v>52.99</v>
      </c>
      <c r="P95">
        <v>0.69</v>
      </c>
      <c r="Q95">
        <v>7.41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1.39</v>
      </c>
      <c r="X95">
        <v>59.92</v>
      </c>
      <c r="Y95">
        <v>19.989999999999998</v>
      </c>
      <c r="Z95">
        <v>19.97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15.54</v>
      </c>
      <c r="AH95">
        <v>44.68</v>
      </c>
      <c r="AI95">
        <v>44.68</v>
      </c>
      <c r="AJ95">
        <v>25.05</v>
      </c>
      <c r="AK95">
        <v>0</v>
      </c>
      <c r="AL95">
        <v>0</v>
      </c>
    </row>
    <row r="96" spans="1:38">
      <c r="A96" t="s">
        <v>138</v>
      </c>
      <c r="B96" s="34">
        <v>227.31</v>
      </c>
      <c r="C96" s="34">
        <v>77.36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57.79</v>
      </c>
      <c r="N96">
        <v>270.98</v>
      </c>
      <c r="O96">
        <v>52.99</v>
      </c>
      <c r="P96">
        <v>0.69</v>
      </c>
      <c r="Q96">
        <v>7.41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1.39</v>
      </c>
      <c r="X96">
        <v>60.3</v>
      </c>
      <c r="Y96">
        <v>20.100000000000001</v>
      </c>
      <c r="Z96">
        <v>20.100000000000001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15.2</v>
      </c>
      <c r="AH96">
        <v>45.74</v>
      </c>
      <c r="AI96">
        <v>45.74</v>
      </c>
      <c r="AJ96">
        <v>24.09</v>
      </c>
      <c r="AK96">
        <v>0</v>
      </c>
      <c r="AL96">
        <v>0</v>
      </c>
    </row>
    <row r="97" spans="1:50">
      <c r="A97" t="s">
        <v>139</v>
      </c>
      <c r="B97" s="34">
        <v>179.13</v>
      </c>
      <c r="C97" s="34">
        <v>53.64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57.79</v>
      </c>
      <c r="N97">
        <v>270.98</v>
      </c>
      <c r="O97">
        <v>52.99</v>
      </c>
      <c r="P97">
        <v>0.69</v>
      </c>
      <c r="Q97">
        <v>7.41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1.39</v>
      </c>
      <c r="X97">
        <v>61.67</v>
      </c>
      <c r="Y97">
        <v>20.54</v>
      </c>
      <c r="Z97">
        <v>20.56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14.88</v>
      </c>
      <c r="AH97">
        <v>45.78</v>
      </c>
      <c r="AI97">
        <v>45.78</v>
      </c>
      <c r="AJ97">
        <v>24.09</v>
      </c>
      <c r="AK97">
        <v>0</v>
      </c>
      <c r="AL97">
        <v>0</v>
      </c>
    </row>
    <row r="98" spans="1:50">
      <c r="A98" t="s">
        <v>140</v>
      </c>
      <c r="B98" s="34">
        <v>167.35</v>
      </c>
      <c r="C98" s="34">
        <v>53.64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57.79</v>
      </c>
      <c r="N98">
        <v>270.98</v>
      </c>
      <c r="O98">
        <v>52.99</v>
      </c>
      <c r="P98">
        <v>0.69</v>
      </c>
      <c r="Q98">
        <v>7.41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1.39</v>
      </c>
      <c r="X98">
        <v>62.8</v>
      </c>
      <c r="Y98">
        <v>20.94</v>
      </c>
      <c r="Z98">
        <v>20.93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15.01</v>
      </c>
      <c r="AH98">
        <v>45.93</v>
      </c>
      <c r="AI98">
        <v>45.93</v>
      </c>
      <c r="AJ98">
        <v>24.09</v>
      </c>
      <c r="AK98">
        <v>0</v>
      </c>
      <c r="AL98">
        <v>0</v>
      </c>
    </row>
    <row r="99" spans="1:50">
      <c r="A99" t="s">
        <v>141</v>
      </c>
      <c r="B99" s="34">
        <f>SUM(B3:B98)/4000</f>
        <v>4.9595500000000019</v>
      </c>
      <c r="C99" s="34">
        <f t="shared" ref="C99:P99" si="2">SUM(C3:C98)/4000</f>
        <v>1.4991324999999993</v>
      </c>
      <c r="D99" s="93">
        <f t="shared" ref="D99" si="3">SUM(D3:D98)/4000</f>
        <v>0.96543250000000003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0.1132375</v>
      </c>
      <c r="K99" s="37">
        <f t="shared" si="2"/>
        <v>0.1132375</v>
      </c>
      <c r="L99" s="37">
        <f t="shared" si="2"/>
        <v>0.11606</v>
      </c>
      <c r="M99">
        <f t="shared" si="2"/>
        <v>1.1364625000000004</v>
      </c>
      <c r="N99">
        <f t="shared" si="2"/>
        <v>6.1907699999999926</v>
      </c>
      <c r="O99">
        <f t="shared" si="2"/>
        <v>1.597952500000001</v>
      </c>
      <c r="P99">
        <f t="shared" si="2"/>
        <v>1.7435000000000023E-2</v>
      </c>
      <c r="Q99">
        <f t="shared" ref="Q99:AF99" si="5">SUM(Q3:Q98)/4000</f>
        <v>0.17153499999999991</v>
      </c>
      <c r="R99" s="93">
        <f t="shared" si="5"/>
        <v>0.32486999999999994</v>
      </c>
      <c r="S99" s="93">
        <f t="shared" si="5"/>
        <v>0.31770749999999998</v>
      </c>
      <c r="T99" s="93">
        <f t="shared" si="5"/>
        <v>0.32285499999999995</v>
      </c>
      <c r="U99">
        <f t="shared" si="5"/>
        <v>2.3120000000000016E-2</v>
      </c>
      <c r="V99">
        <f t="shared" si="5"/>
        <v>0.85691849749999993</v>
      </c>
      <c r="W99">
        <f t="shared" si="5"/>
        <v>3.3259999999999998E-2</v>
      </c>
      <c r="X99">
        <f t="shared" si="5"/>
        <v>1.2147625</v>
      </c>
      <c r="Y99">
        <f t="shared" si="5"/>
        <v>0.40489750000000002</v>
      </c>
      <c r="Z99">
        <f t="shared" si="5"/>
        <v>0.4049100000000001</v>
      </c>
      <c r="AA99">
        <f t="shared" si="5"/>
        <v>1.7627974999999996</v>
      </c>
      <c r="AB99">
        <f t="shared" si="5"/>
        <v>0.35255500000000001</v>
      </c>
      <c r="AC99">
        <f t="shared" si="5"/>
        <v>0.67878499999999997</v>
      </c>
      <c r="AD99">
        <f t="shared" si="5"/>
        <v>0.34355000000000002</v>
      </c>
      <c r="AE99">
        <f t="shared" si="5"/>
        <v>0.65049999999999997</v>
      </c>
      <c r="AF99">
        <f t="shared" si="5"/>
        <v>0.32574999999999998</v>
      </c>
      <c r="AG99">
        <f t="shared" ref="AG99:AM99" si="6">SUM(AG3:AG98)/4000</f>
        <v>0.35505750000000014</v>
      </c>
      <c r="AH99">
        <f t="shared" si="6"/>
        <v>0.94051750000000001</v>
      </c>
      <c r="AI99">
        <f t="shared" si="6"/>
        <v>0.94051750000000001</v>
      </c>
      <c r="AJ99">
        <f t="shared" si="6"/>
        <v>0.39478749999999974</v>
      </c>
      <c r="AK99">
        <f t="shared" si="6"/>
        <v>1.4092499999999999</v>
      </c>
      <c r="AL99">
        <f t="shared" si="6"/>
        <v>0.60050000000000003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269.78345775841979</v>
      </c>
      <c r="L3">
        <v>3.3501804480124306</v>
      </c>
      <c r="M3">
        <v>30.048267412361625</v>
      </c>
      <c r="N3">
        <v>49.990294676509365</v>
      </c>
      <c r="O3">
        <v>35.30189921940574</v>
      </c>
      <c r="P3">
        <v>23.910702677355374</v>
      </c>
      <c r="Q3">
        <v>2.5486013059701493</v>
      </c>
      <c r="R3">
        <v>9.6694921851357378</v>
      </c>
      <c r="S3">
        <v>6.1837282696316889</v>
      </c>
      <c r="T3">
        <v>0</v>
      </c>
      <c r="U3">
        <v>59.840725976008727</v>
      </c>
      <c r="V3">
        <v>4.8201087545126349</v>
      </c>
      <c r="W3">
        <v>11.053830187144019</v>
      </c>
      <c r="X3">
        <v>36.52985683147422</v>
      </c>
      <c r="Y3">
        <v>0</v>
      </c>
      <c r="Z3">
        <v>0</v>
      </c>
      <c r="AA3">
        <v>11.868874969620256</v>
      </c>
      <c r="AB3">
        <v>0</v>
      </c>
      <c r="AC3">
        <v>0</v>
      </c>
      <c r="AD3">
        <v>0</v>
      </c>
      <c r="AE3">
        <v>0.8143984848012471</v>
      </c>
      <c r="AF3">
        <v>5.5976944716024351</v>
      </c>
      <c r="AG3">
        <v>28.889268742800006</v>
      </c>
      <c r="AH3">
        <v>0</v>
      </c>
      <c r="AI3">
        <v>0</v>
      </c>
      <c r="AJ3">
        <v>0</v>
      </c>
      <c r="AK3">
        <v>22.824833359810878</v>
      </c>
      <c r="AL3">
        <v>40.51002064802065</v>
      </c>
      <c r="AM3">
        <v>6.8247982876219044</v>
      </c>
      <c r="AN3">
        <v>0</v>
      </c>
      <c r="AO3">
        <v>0</v>
      </c>
      <c r="AP3">
        <v>0</v>
      </c>
      <c r="AQ3">
        <v>0</v>
      </c>
      <c r="AR3">
        <v>16.819241399999992</v>
      </c>
      <c r="AS3">
        <v>13.497719314897415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690.67799538111626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269.78345775841979</v>
      </c>
      <c r="L4">
        <v>3.3501804480124306</v>
      </c>
      <c r="M4">
        <v>30.048267412361625</v>
      </c>
      <c r="N4">
        <v>49.990294676509365</v>
      </c>
      <c r="O4">
        <v>35.30189921940574</v>
      </c>
      <c r="P4">
        <v>23.910702677355374</v>
      </c>
      <c r="Q4">
        <v>2.5484461867704282</v>
      </c>
      <c r="R4">
        <v>9.5795867787737539</v>
      </c>
      <c r="S4">
        <v>6.1836906696578806</v>
      </c>
      <c r="T4">
        <v>0</v>
      </c>
      <c r="U4">
        <v>59.840725976008727</v>
      </c>
      <c r="V4">
        <v>4.8185581791907515</v>
      </c>
      <c r="W4">
        <v>10.871724811656239</v>
      </c>
      <c r="X4">
        <v>34.560207929836871</v>
      </c>
      <c r="Y4">
        <v>0</v>
      </c>
      <c r="Z4">
        <v>0</v>
      </c>
      <c r="AA4">
        <v>5.9177204303797479</v>
      </c>
      <c r="AB4">
        <v>0</v>
      </c>
      <c r="AC4">
        <v>0</v>
      </c>
      <c r="AD4">
        <v>0</v>
      </c>
      <c r="AE4">
        <v>0.8143984848012471</v>
      </c>
      <c r="AF4">
        <v>5.5976944716024351</v>
      </c>
      <c r="AG4">
        <v>28.889268742800006</v>
      </c>
      <c r="AH4">
        <v>0</v>
      </c>
      <c r="AI4">
        <v>0</v>
      </c>
      <c r="AJ4">
        <v>0</v>
      </c>
      <c r="AK4">
        <v>22.824833359810878</v>
      </c>
      <c r="AL4">
        <v>40.51002064802065</v>
      </c>
      <c r="AM4">
        <v>6.8247982876219044</v>
      </c>
      <c r="AN4">
        <v>0</v>
      </c>
      <c r="AO4">
        <v>0</v>
      </c>
      <c r="AP4">
        <v>0</v>
      </c>
      <c r="AQ4">
        <v>0</v>
      </c>
      <c r="AR4">
        <v>16.819241399999992</v>
      </c>
      <c r="AS4">
        <v>13.497719314897415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682.4834378638933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269.78345775841979</v>
      </c>
      <c r="L5">
        <v>3.3501804480124306</v>
      </c>
      <c r="M5">
        <v>30.048267412361625</v>
      </c>
      <c r="N5">
        <v>49.990294676509365</v>
      </c>
      <c r="O5">
        <v>35.30189921940574</v>
      </c>
      <c r="P5">
        <v>23.910702677355374</v>
      </c>
      <c r="Q5">
        <v>2.5486013059701493</v>
      </c>
      <c r="R5">
        <v>9.6694921851357378</v>
      </c>
      <c r="S5">
        <v>6.1837282696316889</v>
      </c>
      <c r="T5">
        <v>0</v>
      </c>
      <c r="U5">
        <v>59.840725976008727</v>
      </c>
      <c r="V5">
        <v>4.8201087545126349</v>
      </c>
      <c r="W5">
        <v>11.053830187144019</v>
      </c>
      <c r="X5">
        <v>34.561583224088757</v>
      </c>
      <c r="Y5">
        <v>0</v>
      </c>
      <c r="Z5">
        <v>0</v>
      </c>
      <c r="AA5">
        <v>5.9177204303797479</v>
      </c>
      <c r="AB5">
        <v>0</v>
      </c>
      <c r="AC5">
        <v>0</v>
      </c>
      <c r="AD5">
        <v>0</v>
      </c>
      <c r="AE5">
        <v>0.8143984848012471</v>
      </c>
      <c r="AF5">
        <v>5.5976944716024351</v>
      </c>
      <c r="AG5">
        <v>28.889268742800006</v>
      </c>
      <c r="AH5">
        <v>0</v>
      </c>
      <c r="AI5">
        <v>0</v>
      </c>
      <c r="AJ5">
        <v>0</v>
      </c>
      <c r="AK5">
        <v>22.824833359810878</v>
      </c>
      <c r="AL5">
        <v>18.375679299999998</v>
      </c>
      <c r="AM5">
        <v>6.8247982876219044</v>
      </c>
      <c r="AN5">
        <v>0</v>
      </c>
      <c r="AO5">
        <v>0</v>
      </c>
      <c r="AP5">
        <v>0</v>
      </c>
      <c r="AQ5">
        <v>0</v>
      </c>
      <c r="AR5">
        <v>3.7376091999999983</v>
      </c>
      <c r="AS5">
        <v>13.497719314897415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647.54259368646956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269.78345775841979</v>
      </c>
      <c r="L6">
        <v>3.3501804480124306</v>
      </c>
      <c r="M6">
        <v>30.048267412361625</v>
      </c>
      <c r="N6">
        <v>49.990294676509365</v>
      </c>
      <c r="O6">
        <v>35.30189921940574</v>
      </c>
      <c r="P6">
        <v>23.910702677355374</v>
      </c>
      <c r="Q6">
        <v>2.5486013059701493</v>
      </c>
      <c r="R6">
        <v>9.6694921851357378</v>
      </c>
      <c r="S6">
        <v>6.1837282696316889</v>
      </c>
      <c r="T6">
        <v>0</v>
      </c>
      <c r="U6">
        <v>59.840725976008727</v>
      </c>
      <c r="V6">
        <v>4.8201087545126349</v>
      </c>
      <c r="W6">
        <v>11.053830187144019</v>
      </c>
      <c r="X6">
        <v>34.561583224088757</v>
      </c>
      <c r="Y6">
        <v>0</v>
      </c>
      <c r="Z6">
        <v>0</v>
      </c>
      <c r="AA6">
        <v>5.9177204303797479</v>
      </c>
      <c r="AB6">
        <v>0</v>
      </c>
      <c r="AC6">
        <v>0</v>
      </c>
      <c r="AD6">
        <v>0</v>
      </c>
      <c r="AE6">
        <v>0.8143984848012471</v>
      </c>
      <c r="AF6">
        <v>5.5976944716024351</v>
      </c>
      <c r="AG6">
        <v>28.889268742800006</v>
      </c>
      <c r="AH6">
        <v>0</v>
      </c>
      <c r="AI6">
        <v>0</v>
      </c>
      <c r="AJ6">
        <v>0</v>
      </c>
      <c r="AK6">
        <v>22.824833359810878</v>
      </c>
      <c r="AL6">
        <v>18.375679299999998</v>
      </c>
      <c r="AM6">
        <v>6.8247982876219044</v>
      </c>
      <c r="AN6">
        <v>0</v>
      </c>
      <c r="AO6">
        <v>0</v>
      </c>
      <c r="AP6">
        <v>0</v>
      </c>
      <c r="AQ6">
        <v>0</v>
      </c>
      <c r="AR6">
        <v>3.7376091999999983</v>
      </c>
      <c r="AS6">
        <v>13.497719314897415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647.54259368646956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269.78345775841979</v>
      </c>
      <c r="L7">
        <v>3.3501804480124306</v>
      </c>
      <c r="M7">
        <v>16.640959273213092</v>
      </c>
      <c r="N7">
        <v>27.673324997048859</v>
      </c>
      <c r="O7">
        <v>19.539938895685914</v>
      </c>
      <c r="P7">
        <v>23.910702677355374</v>
      </c>
      <c r="Q7">
        <v>2.5486013059701493</v>
      </c>
      <c r="R7">
        <v>9.6694921851357378</v>
      </c>
      <c r="S7">
        <v>6.1837282696316889</v>
      </c>
      <c r="T7">
        <v>0</v>
      </c>
      <c r="U7">
        <v>59.840725976008727</v>
      </c>
      <c r="V7">
        <v>4.8201087545126349</v>
      </c>
      <c r="W7">
        <v>11.053830187144019</v>
      </c>
      <c r="X7">
        <v>34.561583224088757</v>
      </c>
      <c r="Y7">
        <v>0</v>
      </c>
      <c r="Z7">
        <v>0</v>
      </c>
      <c r="AA7">
        <v>5.9177204303797479</v>
      </c>
      <c r="AB7">
        <v>0</v>
      </c>
      <c r="AC7">
        <v>0</v>
      </c>
      <c r="AD7">
        <v>0</v>
      </c>
      <c r="AE7">
        <v>0.8143984848012471</v>
      </c>
      <c r="AF7">
        <v>5.5976944716024351</v>
      </c>
      <c r="AG7">
        <v>28.889268742800006</v>
      </c>
      <c r="AH7">
        <v>0</v>
      </c>
      <c r="AI7">
        <v>0</v>
      </c>
      <c r="AJ7">
        <v>0</v>
      </c>
      <c r="AK7">
        <v>22.824833359810878</v>
      </c>
      <c r="AL7">
        <v>18.375679299999998</v>
      </c>
      <c r="AM7">
        <v>6.8247982876219044</v>
      </c>
      <c r="AN7">
        <v>0</v>
      </c>
      <c r="AO7">
        <v>0</v>
      </c>
      <c r="AP7">
        <v>0</v>
      </c>
      <c r="AQ7">
        <v>0</v>
      </c>
      <c r="AR7">
        <v>16.819241399999992</v>
      </c>
      <c r="AS7">
        <v>9.1077727121617613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604.74804114140511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269.78345775841979</v>
      </c>
      <c r="L8">
        <v>3.3501804480124306</v>
      </c>
      <c r="M8">
        <v>16.640959273213092</v>
      </c>
      <c r="N8">
        <v>27.673324997048859</v>
      </c>
      <c r="O8">
        <v>19.539938895685914</v>
      </c>
      <c r="P8">
        <v>23.910702677355374</v>
      </c>
      <c r="Q8">
        <v>2.5486013059701493</v>
      </c>
      <c r="R8">
        <v>9.6694921851357378</v>
      </c>
      <c r="S8">
        <v>6.1837282696316889</v>
      </c>
      <c r="T8">
        <v>0</v>
      </c>
      <c r="U8">
        <v>59.840725976008727</v>
      </c>
      <c r="V8">
        <v>4.8201087545126349</v>
      </c>
      <c r="W8">
        <v>11.053830187144019</v>
      </c>
      <c r="X8">
        <v>34.561583224088757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0.8143984848012471</v>
      </c>
      <c r="AF8">
        <v>5.5976944716024351</v>
      </c>
      <c r="AG8">
        <v>28.889268742800006</v>
      </c>
      <c r="AH8">
        <v>0</v>
      </c>
      <c r="AI8">
        <v>0</v>
      </c>
      <c r="AJ8">
        <v>0</v>
      </c>
      <c r="AK8">
        <v>22.824833359810878</v>
      </c>
      <c r="AL8">
        <v>18.375679299999998</v>
      </c>
      <c r="AM8">
        <v>6.8247982876219044</v>
      </c>
      <c r="AN8">
        <v>0</v>
      </c>
      <c r="AO8">
        <v>0</v>
      </c>
      <c r="AP8">
        <v>0</v>
      </c>
      <c r="AQ8">
        <v>0</v>
      </c>
      <c r="AR8">
        <v>16.819241399999992</v>
      </c>
      <c r="AS8">
        <v>9.1077727121617613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598.83032071102525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269.78345775841979</v>
      </c>
      <c r="L9">
        <v>3.3501804480124306</v>
      </c>
      <c r="M9">
        <v>16.640959273213092</v>
      </c>
      <c r="N9">
        <v>27.673324997048859</v>
      </c>
      <c r="O9">
        <v>19.539938895685914</v>
      </c>
      <c r="P9">
        <v>23.910702677355374</v>
      </c>
      <c r="Q9">
        <v>2.5486013059701493</v>
      </c>
      <c r="R9">
        <v>9.6694921851357378</v>
      </c>
      <c r="S9">
        <v>6.1837282696316889</v>
      </c>
      <c r="T9">
        <v>0</v>
      </c>
      <c r="U9">
        <v>59.840725976008727</v>
      </c>
      <c r="V9">
        <v>4.8201087545126349</v>
      </c>
      <c r="W9">
        <v>11.053830187144019</v>
      </c>
      <c r="X9">
        <v>34.561583224088757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0.8143984848012471</v>
      </c>
      <c r="AF9">
        <v>5.5976944716024351</v>
      </c>
      <c r="AG9">
        <v>28.889268742800006</v>
      </c>
      <c r="AH9">
        <v>0</v>
      </c>
      <c r="AI9">
        <v>0</v>
      </c>
      <c r="AJ9">
        <v>0</v>
      </c>
      <c r="AK9">
        <v>22.824833359810878</v>
      </c>
      <c r="AL9">
        <v>18.375679299999998</v>
      </c>
      <c r="AM9">
        <v>6.8247982876219044</v>
      </c>
      <c r="AN9">
        <v>0</v>
      </c>
      <c r="AO9">
        <v>0</v>
      </c>
      <c r="AP9">
        <v>0</v>
      </c>
      <c r="AQ9">
        <v>0</v>
      </c>
      <c r="AR9">
        <v>14.950436799999993</v>
      </c>
      <c r="AS9">
        <v>9.1077727121617613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596.96151611102528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269.78345775841979</v>
      </c>
      <c r="L10">
        <v>3.3501804480124306</v>
      </c>
      <c r="M10">
        <v>16.640959273213092</v>
      </c>
      <c r="N10">
        <v>27.673324997048859</v>
      </c>
      <c r="O10">
        <v>19.539938895685914</v>
      </c>
      <c r="P10">
        <v>23.910702677355374</v>
      </c>
      <c r="Q10">
        <v>2.5486013059701493</v>
      </c>
      <c r="R10">
        <v>9.6694921851357378</v>
      </c>
      <c r="S10">
        <v>6.1837282696316889</v>
      </c>
      <c r="T10">
        <v>0</v>
      </c>
      <c r="U10">
        <v>59.840725976008727</v>
      </c>
      <c r="V10">
        <v>4.8201087545126349</v>
      </c>
      <c r="W10">
        <v>11.053830187144019</v>
      </c>
      <c r="X10">
        <v>34.561583224088757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0.8143984848012471</v>
      </c>
      <c r="AF10">
        <v>5.5976944716024351</v>
      </c>
      <c r="AG10">
        <v>28.889268742800006</v>
      </c>
      <c r="AH10">
        <v>0</v>
      </c>
      <c r="AI10">
        <v>0</v>
      </c>
      <c r="AJ10">
        <v>0</v>
      </c>
      <c r="AK10">
        <v>22.824833359810878</v>
      </c>
      <c r="AL10">
        <v>18.375679299999998</v>
      </c>
      <c r="AM10">
        <v>6.8247982876219044</v>
      </c>
      <c r="AN10">
        <v>0</v>
      </c>
      <c r="AO10">
        <v>0</v>
      </c>
      <c r="AP10">
        <v>0</v>
      </c>
      <c r="AQ10">
        <v>0</v>
      </c>
      <c r="AR10">
        <v>14.950436799999993</v>
      </c>
      <c r="AS10">
        <v>9.1077727121617613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596.96151611102528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269.78345775841979</v>
      </c>
      <c r="L11">
        <v>3.3501804480124306</v>
      </c>
      <c r="M11">
        <v>16.640959273213092</v>
      </c>
      <c r="N11">
        <v>27.673324997048859</v>
      </c>
      <c r="O11">
        <v>19.539938895685914</v>
      </c>
      <c r="P11">
        <v>23.910702677355374</v>
      </c>
      <c r="Q11">
        <v>2.5486013059701493</v>
      </c>
      <c r="R11">
        <v>9.6694921851357378</v>
      </c>
      <c r="S11">
        <v>6.1837282696316889</v>
      </c>
      <c r="T11">
        <v>0</v>
      </c>
      <c r="U11">
        <v>59.840725976008727</v>
      </c>
      <c r="V11">
        <v>4.8201087545126349</v>
      </c>
      <c r="W11">
        <v>11.053830187144019</v>
      </c>
      <c r="X11">
        <v>34.561583224088757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0.8143984848012471</v>
      </c>
      <c r="AF11">
        <v>5.5976944716024351</v>
      </c>
      <c r="AG11">
        <v>28.889268742800006</v>
      </c>
      <c r="AH11">
        <v>0</v>
      </c>
      <c r="AI11">
        <v>0</v>
      </c>
      <c r="AJ11">
        <v>0</v>
      </c>
      <c r="AK11">
        <v>22.824833359810878</v>
      </c>
      <c r="AL11">
        <v>18.375679299999998</v>
      </c>
      <c r="AM11">
        <v>6.8247982876219044</v>
      </c>
      <c r="AN11">
        <v>0</v>
      </c>
      <c r="AO11">
        <v>0</v>
      </c>
      <c r="AP11">
        <v>0</v>
      </c>
      <c r="AQ11">
        <v>0</v>
      </c>
      <c r="AR11">
        <v>16.819241399999992</v>
      </c>
      <c r="AS11">
        <v>13.497719314897415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603.22026731376093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269.78345775841979</v>
      </c>
      <c r="L12">
        <v>3.3501804480124306</v>
      </c>
      <c r="M12">
        <v>16.640959273213092</v>
      </c>
      <c r="N12">
        <v>27.673324997048859</v>
      </c>
      <c r="O12">
        <v>19.539938895685914</v>
      </c>
      <c r="P12">
        <v>23.910702677355374</v>
      </c>
      <c r="Q12">
        <v>2.5486013059701493</v>
      </c>
      <c r="R12">
        <v>9.6694921851357378</v>
      </c>
      <c r="S12">
        <v>6.1837282696316889</v>
      </c>
      <c r="T12">
        <v>0</v>
      </c>
      <c r="U12">
        <v>59.840725976008727</v>
      </c>
      <c r="V12">
        <v>4.8201087545126349</v>
      </c>
      <c r="W12">
        <v>11.053830187144019</v>
      </c>
      <c r="X12">
        <v>34.561583224088757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0.8143984848012471</v>
      </c>
      <c r="AF12">
        <v>5.5976944716024351</v>
      </c>
      <c r="AG12">
        <v>28.889268742800006</v>
      </c>
      <c r="AH12">
        <v>0</v>
      </c>
      <c r="AI12">
        <v>0</v>
      </c>
      <c r="AJ12">
        <v>0</v>
      </c>
      <c r="AK12">
        <v>22.824833359810878</v>
      </c>
      <c r="AL12">
        <v>18.375679299999998</v>
      </c>
      <c r="AM12">
        <v>6.8247982876219044</v>
      </c>
      <c r="AN12">
        <v>0</v>
      </c>
      <c r="AO12">
        <v>0</v>
      </c>
      <c r="AP12">
        <v>0</v>
      </c>
      <c r="AQ12">
        <v>0</v>
      </c>
      <c r="AR12">
        <v>16.819241399999992</v>
      </c>
      <c r="AS12">
        <v>13.497719314897415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603.22026731376093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269.78345775841979</v>
      </c>
      <c r="L13">
        <v>3.3501804480124306</v>
      </c>
      <c r="M13">
        <v>16.640959273213092</v>
      </c>
      <c r="N13">
        <v>27.673324997048859</v>
      </c>
      <c r="O13">
        <v>19.539938895685914</v>
      </c>
      <c r="P13">
        <v>23.910702677355374</v>
      </c>
      <c r="Q13">
        <v>2.5486013059701493</v>
      </c>
      <c r="R13">
        <v>9.6694921851357378</v>
      </c>
      <c r="S13">
        <v>6.1837282696316889</v>
      </c>
      <c r="T13">
        <v>0</v>
      </c>
      <c r="U13">
        <v>59.840725976008727</v>
      </c>
      <c r="V13">
        <v>4.8201087545126349</v>
      </c>
      <c r="W13">
        <v>11.053830187144019</v>
      </c>
      <c r="X13">
        <v>34.561583224088757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0.8143984848012471</v>
      </c>
      <c r="AF13">
        <v>5.5976944716024351</v>
      </c>
      <c r="AG13">
        <v>28.889268742800006</v>
      </c>
      <c r="AH13">
        <v>0</v>
      </c>
      <c r="AI13">
        <v>0</v>
      </c>
      <c r="AJ13">
        <v>0</v>
      </c>
      <c r="AK13">
        <v>22.824833359810878</v>
      </c>
      <c r="AL13">
        <v>18.375679299999998</v>
      </c>
      <c r="AM13">
        <v>6.8247982876219044</v>
      </c>
      <c r="AN13">
        <v>0</v>
      </c>
      <c r="AO13">
        <v>0</v>
      </c>
      <c r="AP13">
        <v>0</v>
      </c>
      <c r="AQ13">
        <v>0</v>
      </c>
      <c r="AR13">
        <v>14.950436799999993</v>
      </c>
      <c r="AS13">
        <v>13.497719314897415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601.35146271376095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269.78345775841979</v>
      </c>
      <c r="L14">
        <v>3.3501804480124306</v>
      </c>
      <c r="M14">
        <v>16.640959273213092</v>
      </c>
      <c r="N14">
        <v>27.673324997048859</v>
      </c>
      <c r="O14">
        <v>19.539938895685914</v>
      </c>
      <c r="P14">
        <v>23.910702677355374</v>
      </c>
      <c r="Q14">
        <v>2.5486013059701493</v>
      </c>
      <c r="R14">
        <v>9.6694921851357378</v>
      </c>
      <c r="S14">
        <v>6.1837282696316889</v>
      </c>
      <c r="T14">
        <v>0</v>
      </c>
      <c r="U14">
        <v>59.840725976008727</v>
      </c>
      <c r="V14">
        <v>4.8201087545126349</v>
      </c>
      <c r="W14">
        <v>11.053830187144019</v>
      </c>
      <c r="X14">
        <v>34.561583224088757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0.8143984848012471</v>
      </c>
      <c r="AF14">
        <v>5.5976944716024351</v>
      </c>
      <c r="AG14">
        <v>28.889268742800006</v>
      </c>
      <c r="AH14">
        <v>0</v>
      </c>
      <c r="AI14">
        <v>0</v>
      </c>
      <c r="AJ14">
        <v>0</v>
      </c>
      <c r="AK14">
        <v>22.824833359810878</v>
      </c>
      <c r="AL14">
        <v>18.375679299999998</v>
      </c>
      <c r="AM14">
        <v>6.8247982876219044</v>
      </c>
      <c r="AN14">
        <v>0</v>
      </c>
      <c r="AO14">
        <v>0</v>
      </c>
      <c r="AP14">
        <v>0</v>
      </c>
      <c r="AQ14">
        <v>0</v>
      </c>
      <c r="AR14">
        <v>14.950436799999993</v>
      </c>
      <c r="AS14">
        <v>13.497719314897415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601.35146271376095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269.78345775841979</v>
      </c>
      <c r="L15">
        <v>3.3501804480124306</v>
      </c>
      <c r="M15">
        <v>16.640959273213092</v>
      </c>
      <c r="N15">
        <v>27.673324997048859</v>
      </c>
      <c r="O15">
        <v>19.539938895685914</v>
      </c>
      <c r="P15">
        <v>23.910702677355374</v>
      </c>
      <c r="Q15">
        <v>2.5486013059701493</v>
      </c>
      <c r="R15">
        <v>9.6694921851357378</v>
      </c>
      <c r="S15">
        <v>6.1837282696316889</v>
      </c>
      <c r="T15">
        <v>0</v>
      </c>
      <c r="U15">
        <v>59.840725976008727</v>
      </c>
      <c r="V15">
        <v>4.8201087545126349</v>
      </c>
      <c r="W15">
        <v>11.053830187144019</v>
      </c>
      <c r="X15">
        <v>34.562366732673269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0.8143984848012471</v>
      </c>
      <c r="AF15">
        <v>5.5976944716024351</v>
      </c>
      <c r="AG15">
        <v>28.889268742800006</v>
      </c>
      <c r="AH15">
        <v>0</v>
      </c>
      <c r="AI15">
        <v>0</v>
      </c>
      <c r="AJ15">
        <v>0</v>
      </c>
      <c r="AK15">
        <v>22.824833359810878</v>
      </c>
      <c r="AL15">
        <v>18.375679299999998</v>
      </c>
      <c r="AM15">
        <v>6.8247982876219044</v>
      </c>
      <c r="AN15">
        <v>0</v>
      </c>
      <c r="AO15">
        <v>0</v>
      </c>
      <c r="AP15">
        <v>0</v>
      </c>
      <c r="AQ15">
        <v>0</v>
      </c>
      <c r="AR15">
        <v>14.950436799999993</v>
      </c>
      <c r="AS15">
        <v>13.497719314897415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601.35224622234546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269.78345775841979</v>
      </c>
      <c r="L16">
        <v>3.3501804480124306</v>
      </c>
      <c r="M16">
        <v>16.640959273213092</v>
      </c>
      <c r="N16">
        <v>27.673324997048859</v>
      </c>
      <c r="O16">
        <v>19.539938895685914</v>
      </c>
      <c r="P16">
        <v>23.910702677355374</v>
      </c>
      <c r="Q16">
        <v>2.5486013059701493</v>
      </c>
      <c r="R16">
        <v>9.6694921851357378</v>
      </c>
      <c r="S16">
        <v>6.1837282696316889</v>
      </c>
      <c r="T16">
        <v>0</v>
      </c>
      <c r="U16">
        <v>59.840725976008727</v>
      </c>
      <c r="V16">
        <v>4.8201087545126349</v>
      </c>
      <c r="W16">
        <v>11.053830187144019</v>
      </c>
      <c r="X16">
        <v>34.562366732673269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0.8143984848012471</v>
      </c>
      <c r="AF16">
        <v>5.5976944716024351</v>
      </c>
      <c r="AG16">
        <v>28.889268742800006</v>
      </c>
      <c r="AH16">
        <v>0</v>
      </c>
      <c r="AI16">
        <v>0</v>
      </c>
      <c r="AJ16">
        <v>0</v>
      </c>
      <c r="AK16">
        <v>22.824833359810878</v>
      </c>
      <c r="AL16">
        <v>30.069293399999996</v>
      </c>
      <c r="AM16">
        <v>6.8247982876219044</v>
      </c>
      <c r="AN16">
        <v>0</v>
      </c>
      <c r="AO16">
        <v>0</v>
      </c>
      <c r="AP16">
        <v>0</v>
      </c>
      <c r="AQ16">
        <v>0</v>
      </c>
      <c r="AR16">
        <v>14.950436799999993</v>
      </c>
      <c r="AS16">
        <v>13.497719314897415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613.04586032234545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269.78345775841979</v>
      </c>
      <c r="L17">
        <v>3.3501804480124306</v>
      </c>
      <c r="M17">
        <v>16.640959273213092</v>
      </c>
      <c r="N17">
        <v>27.673324997048859</v>
      </c>
      <c r="O17">
        <v>19.539938895685914</v>
      </c>
      <c r="P17">
        <v>23.910702677355374</v>
      </c>
      <c r="Q17">
        <v>2.5486013059701493</v>
      </c>
      <c r="R17">
        <v>9.6694921851357378</v>
      </c>
      <c r="S17">
        <v>6.1837282696316889</v>
      </c>
      <c r="T17">
        <v>0</v>
      </c>
      <c r="U17">
        <v>59.840725976008727</v>
      </c>
      <c r="V17">
        <v>4.8201087545126349</v>
      </c>
      <c r="W17">
        <v>11.053830187144019</v>
      </c>
      <c r="X17">
        <v>34.562366732673269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0.8143984848012471</v>
      </c>
      <c r="AF17">
        <v>5.5976944716024351</v>
      </c>
      <c r="AG17">
        <v>28.889268742800006</v>
      </c>
      <c r="AH17">
        <v>0</v>
      </c>
      <c r="AI17">
        <v>0</v>
      </c>
      <c r="AJ17">
        <v>0</v>
      </c>
      <c r="AK17">
        <v>22.824833359810878</v>
      </c>
      <c r="AL17">
        <v>40.51002064802065</v>
      </c>
      <c r="AM17">
        <v>6.8247982876219044</v>
      </c>
      <c r="AN17">
        <v>0</v>
      </c>
      <c r="AO17">
        <v>0</v>
      </c>
      <c r="AP17">
        <v>0</v>
      </c>
      <c r="AQ17">
        <v>0</v>
      </c>
      <c r="AR17">
        <v>14.950436799999993</v>
      </c>
      <c r="AS17">
        <v>13.497719314897415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623.48658757036605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269.78345775841979</v>
      </c>
      <c r="L18">
        <v>3.3501804480124306</v>
      </c>
      <c r="M18">
        <v>16.640959273213092</v>
      </c>
      <c r="N18">
        <v>27.673324997048859</v>
      </c>
      <c r="O18">
        <v>19.539938895685914</v>
      </c>
      <c r="P18">
        <v>23.910702677355374</v>
      </c>
      <c r="Q18">
        <v>2.5486013059701493</v>
      </c>
      <c r="R18">
        <v>9.6694921851357378</v>
      </c>
      <c r="S18">
        <v>6.1837282696316889</v>
      </c>
      <c r="T18">
        <v>0</v>
      </c>
      <c r="U18">
        <v>59.840725976008727</v>
      </c>
      <c r="V18">
        <v>4.8201087545126349</v>
      </c>
      <c r="W18">
        <v>11.053830187144019</v>
      </c>
      <c r="X18">
        <v>34.562366732673269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0.8143984848012471</v>
      </c>
      <c r="AF18">
        <v>5.5976944716024351</v>
      </c>
      <c r="AG18">
        <v>28.889268742800006</v>
      </c>
      <c r="AH18">
        <v>0</v>
      </c>
      <c r="AI18">
        <v>0</v>
      </c>
      <c r="AJ18">
        <v>0</v>
      </c>
      <c r="AK18">
        <v>22.824833359810878</v>
      </c>
      <c r="AL18">
        <v>40.51002064802065</v>
      </c>
      <c r="AM18">
        <v>6.8247982876219044</v>
      </c>
      <c r="AN18">
        <v>0</v>
      </c>
      <c r="AO18">
        <v>0</v>
      </c>
      <c r="AP18">
        <v>0</v>
      </c>
      <c r="AQ18">
        <v>0</v>
      </c>
      <c r="AR18">
        <v>14.950436799999993</v>
      </c>
      <c r="AS18">
        <v>13.497719314897415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623.48658757036605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269.78345775841979</v>
      </c>
      <c r="L19">
        <v>3.3501804480124306</v>
      </c>
      <c r="M19">
        <v>30.048267412361625</v>
      </c>
      <c r="N19">
        <v>49.990294676509365</v>
      </c>
      <c r="O19">
        <v>35.30189921940574</v>
      </c>
      <c r="P19">
        <v>23.910702677355374</v>
      </c>
      <c r="Q19">
        <v>2.5486013059701493</v>
      </c>
      <c r="R19">
        <v>9.6694921851357378</v>
      </c>
      <c r="S19">
        <v>6.1837282696316889</v>
      </c>
      <c r="T19">
        <v>0</v>
      </c>
      <c r="U19">
        <v>59.840725976008727</v>
      </c>
      <c r="V19">
        <v>4.8201087545126349</v>
      </c>
      <c r="W19">
        <v>11.053830187144019</v>
      </c>
      <c r="X19">
        <v>34.561583224088757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0.8143984848012471</v>
      </c>
      <c r="AF19">
        <v>5.5976944716024351</v>
      </c>
      <c r="AG19">
        <v>28.889268742800006</v>
      </c>
      <c r="AH19">
        <v>0</v>
      </c>
      <c r="AI19">
        <v>0</v>
      </c>
      <c r="AJ19">
        <v>0</v>
      </c>
      <c r="AK19">
        <v>22.824833359810878</v>
      </c>
      <c r="AL19">
        <v>40.51002064802065</v>
      </c>
      <c r="AM19">
        <v>6.8247982876219044</v>
      </c>
      <c r="AN19">
        <v>0</v>
      </c>
      <c r="AO19">
        <v>0</v>
      </c>
      <c r="AP19">
        <v>0</v>
      </c>
      <c r="AQ19">
        <v>0</v>
      </c>
      <c r="AR19">
        <v>14.950436799999993</v>
      </c>
      <c r="AS19">
        <v>9.1077727121617613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670.58209560137493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269.78345775841979</v>
      </c>
      <c r="L20">
        <v>3.3501804480124306</v>
      </c>
      <c r="M20">
        <v>30.048267412361625</v>
      </c>
      <c r="N20">
        <v>49.990294676509365</v>
      </c>
      <c r="O20">
        <v>35.30189921940574</v>
      </c>
      <c r="P20">
        <v>23.910702677355374</v>
      </c>
      <c r="Q20">
        <v>2.5486013059701493</v>
      </c>
      <c r="R20">
        <v>9.6694921851357378</v>
      </c>
      <c r="S20">
        <v>6.1837282696316889</v>
      </c>
      <c r="T20">
        <v>0</v>
      </c>
      <c r="U20">
        <v>59.840725976008727</v>
      </c>
      <c r="V20">
        <v>4.8201087545126349</v>
      </c>
      <c r="W20">
        <v>11.053830187144019</v>
      </c>
      <c r="X20">
        <v>34.561583224088757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0.8143984848012471</v>
      </c>
      <c r="AF20">
        <v>5.5976944716024351</v>
      </c>
      <c r="AG20">
        <v>28.889268742800006</v>
      </c>
      <c r="AH20">
        <v>0</v>
      </c>
      <c r="AI20">
        <v>0</v>
      </c>
      <c r="AJ20">
        <v>0</v>
      </c>
      <c r="AK20">
        <v>22.824833359810878</v>
      </c>
      <c r="AL20">
        <v>40.51002064802065</v>
      </c>
      <c r="AM20">
        <v>6.8247982876219044</v>
      </c>
      <c r="AN20">
        <v>0</v>
      </c>
      <c r="AO20">
        <v>0</v>
      </c>
      <c r="AP20">
        <v>0</v>
      </c>
      <c r="AQ20">
        <v>0.67321671999999988</v>
      </c>
      <c r="AR20">
        <v>14.950436799999993</v>
      </c>
      <c r="AS20">
        <v>9.1077727121617613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671.25531232137496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269.78345775841979</v>
      </c>
      <c r="L21">
        <v>3.3501804480124306</v>
      </c>
      <c r="M21">
        <v>30.048267412361625</v>
      </c>
      <c r="N21">
        <v>49.990294676509365</v>
      </c>
      <c r="O21">
        <v>35.30189921940574</v>
      </c>
      <c r="P21">
        <v>23.910702677355374</v>
      </c>
      <c r="Q21">
        <v>2.5486013059701493</v>
      </c>
      <c r="R21">
        <v>9.6694921851357378</v>
      </c>
      <c r="S21">
        <v>6.1837282696316889</v>
      </c>
      <c r="T21">
        <v>0</v>
      </c>
      <c r="U21">
        <v>59.840725976008727</v>
      </c>
      <c r="V21">
        <v>4.8201087545126349</v>
      </c>
      <c r="W21">
        <v>11.053830187144019</v>
      </c>
      <c r="X21">
        <v>34.561583224088757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0.8143984848012471</v>
      </c>
      <c r="AF21">
        <v>5.5976944716024351</v>
      </c>
      <c r="AG21">
        <v>28.889268742800006</v>
      </c>
      <c r="AH21">
        <v>0</v>
      </c>
      <c r="AI21">
        <v>0</v>
      </c>
      <c r="AJ21">
        <v>0</v>
      </c>
      <c r="AK21">
        <v>22.824833359810878</v>
      </c>
      <c r="AL21">
        <v>28.816406548020652</v>
      </c>
      <c r="AM21">
        <v>6.8247982876219044</v>
      </c>
      <c r="AN21">
        <v>0</v>
      </c>
      <c r="AO21">
        <v>0</v>
      </c>
      <c r="AP21">
        <v>0</v>
      </c>
      <c r="AQ21">
        <v>9.0884257199999983</v>
      </c>
      <c r="AR21">
        <v>14.950436799999993</v>
      </c>
      <c r="AS21">
        <v>9.1077727121617613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667.97690722137486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269.78345775841979</v>
      </c>
      <c r="L22">
        <v>3.3501804480124306</v>
      </c>
      <c r="M22">
        <v>30.048267412361625</v>
      </c>
      <c r="N22">
        <v>49.990294676509365</v>
      </c>
      <c r="O22">
        <v>35.30189921940574</v>
      </c>
      <c r="P22">
        <v>23.910702677355374</v>
      </c>
      <c r="Q22">
        <v>2.5486013059701493</v>
      </c>
      <c r="R22">
        <v>9.6694921851357378</v>
      </c>
      <c r="S22">
        <v>6.1837282696316889</v>
      </c>
      <c r="T22">
        <v>0</v>
      </c>
      <c r="U22">
        <v>59.840725976008727</v>
      </c>
      <c r="V22">
        <v>4.8147058135849052</v>
      </c>
      <c r="W22">
        <v>10.879103441235729</v>
      </c>
      <c r="X22">
        <v>42.399003399356033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0.8143984848012471</v>
      </c>
      <c r="AF22">
        <v>5.5976944716024351</v>
      </c>
      <c r="AG22">
        <v>28.889268742800006</v>
      </c>
      <c r="AH22">
        <v>0</v>
      </c>
      <c r="AI22">
        <v>0</v>
      </c>
      <c r="AJ22">
        <v>0</v>
      </c>
      <c r="AK22">
        <v>22.824833359810878</v>
      </c>
      <c r="AL22">
        <v>28.816406548020652</v>
      </c>
      <c r="AM22">
        <v>6.8247982876219044</v>
      </c>
      <c r="AN22">
        <v>0</v>
      </c>
      <c r="AO22">
        <v>0</v>
      </c>
      <c r="AP22">
        <v>0</v>
      </c>
      <c r="AQ22">
        <v>9.0884257199999983</v>
      </c>
      <c r="AR22">
        <v>14.950436799999993</v>
      </c>
      <c r="AS22">
        <v>9.1077727121617613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675.63419770980613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269.78345775841979</v>
      </c>
      <c r="L23">
        <v>3.3501804480124306</v>
      </c>
      <c r="M23">
        <v>30.048267412361625</v>
      </c>
      <c r="N23">
        <v>49.990294676509365</v>
      </c>
      <c r="O23">
        <v>35.30189921940574</v>
      </c>
      <c r="P23">
        <v>23.910702677355374</v>
      </c>
      <c r="Q23">
        <v>2.5484461867704282</v>
      </c>
      <c r="R23">
        <v>9.5795867787737539</v>
      </c>
      <c r="S23">
        <v>6.1836906696578806</v>
      </c>
      <c r="T23">
        <v>0</v>
      </c>
      <c r="U23">
        <v>59.840725976008727</v>
      </c>
      <c r="V23">
        <v>8.7655539874874879</v>
      </c>
      <c r="W23">
        <v>19.633638080500894</v>
      </c>
      <c r="X23">
        <v>62.534973977272728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0.8143984848012471</v>
      </c>
      <c r="AF23">
        <v>5.5976944716024351</v>
      </c>
      <c r="AG23">
        <v>28.889268742800006</v>
      </c>
      <c r="AH23">
        <v>0</v>
      </c>
      <c r="AI23">
        <v>0</v>
      </c>
      <c r="AJ23">
        <v>0</v>
      </c>
      <c r="AK23">
        <v>22.824833359810878</v>
      </c>
      <c r="AL23">
        <v>28.816406548020652</v>
      </c>
      <c r="AM23">
        <v>6.8247982876219044</v>
      </c>
      <c r="AN23">
        <v>0</v>
      </c>
      <c r="AO23">
        <v>0</v>
      </c>
      <c r="AP23">
        <v>0</v>
      </c>
      <c r="AQ23">
        <v>9.0884257199999983</v>
      </c>
      <c r="AR23">
        <v>14.950436799999993</v>
      </c>
      <c r="AS23">
        <v>9.1077727121617613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708.38545297535507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269.78345775841979</v>
      </c>
      <c r="L24">
        <v>3.3501804480124306</v>
      </c>
      <c r="M24">
        <v>30.048267412361625</v>
      </c>
      <c r="N24">
        <v>49.990294676509365</v>
      </c>
      <c r="O24">
        <v>35.30189921940574</v>
      </c>
      <c r="P24">
        <v>23.910702677355374</v>
      </c>
      <c r="Q24">
        <v>2.5484461867704282</v>
      </c>
      <c r="R24">
        <v>17.636202747474748</v>
      </c>
      <c r="S24">
        <v>10.908464482294937</v>
      </c>
      <c r="T24">
        <v>0</v>
      </c>
      <c r="U24">
        <v>59.840725976008727</v>
      </c>
      <c r="V24">
        <v>8.7670832507507512</v>
      </c>
      <c r="W24">
        <v>19.633638080500894</v>
      </c>
      <c r="X24">
        <v>62.534973977272728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0.8143984848012471</v>
      </c>
      <c r="AF24">
        <v>5.5976944716024351</v>
      </c>
      <c r="AG24">
        <v>28.889268742800006</v>
      </c>
      <c r="AH24">
        <v>0</v>
      </c>
      <c r="AI24">
        <v>0</v>
      </c>
      <c r="AJ24">
        <v>0</v>
      </c>
      <c r="AK24">
        <v>22.824833359810878</v>
      </c>
      <c r="AL24">
        <v>28.816406548020652</v>
      </c>
      <c r="AM24">
        <v>6.8247982876219044</v>
      </c>
      <c r="AN24">
        <v>0</v>
      </c>
      <c r="AO24">
        <v>0</v>
      </c>
      <c r="AP24">
        <v>0</v>
      </c>
      <c r="AQ24">
        <v>18.176851439999997</v>
      </c>
      <c r="AR24">
        <v>14.950436799999993</v>
      </c>
      <c r="AS24">
        <v>9.1077727121617613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730.25679773995648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334.33930775210575</v>
      </c>
      <c r="L25">
        <v>6.050091782423209</v>
      </c>
      <c r="M25">
        <v>30.048267412361625</v>
      </c>
      <c r="N25">
        <v>49.990294676509365</v>
      </c>
      <c r="O25">
        <v>35.30189921940574</v>
      </c>
      <c r="P25">
        <v>23.910702677355374</v>
      </c>
      <c r="Q25">
        <v>4.6147233742331286</v>
      </c>
      <c r="R25">
        <v>17.93493365692223</v>
      </c>
      <c r="S25">
        <v>11.16607855501973</v>
      </c>
      <c r="T25">
        <v>0</v>
      </c>
      <c r="U25">
        <v>59.840725976008727</v>
      </c>
      <c r="V25">
        <v>8.7670832507507512</v>
      </c>
      <c r="W25">
        <v>19.633638080500894</v>
      </c>
      <c r="X25">
        <v>62.534973977272728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0.8143984848012471</v>
      </c>
      <c r="AF25">
        <v>5.5976944716024351</v>
      </c>
      <c r="AG25">
        <v>28.889268742800006</v>
      </c>
      <c r="AH25">
        <v>0</v>
      </c>
      <c r="AI25">
        <v>0</v>
      </c>
      <c r="AJ25">
        <v>0</v>
      </c>
      <c r="AK25">
        <v>22.824833359810878</v>
      </c>
      <c r="AL25">
        <v>28.816406548020652</v>
      </c>
      <c r="AM25">
        <v>6.8247982876219044</v>
      </c>
      <c r="AN25">
        <v>0</v>
      </c>
      <c r="AO25">
        <v>0</v>
      </c>
      <c r="AP25">
        <v>0</v>
      </c>
      <c r="AQ25">
        <v>18.176851439999997</v>
      </c>
      <c r="AR25">
        <v>14.950436799999993</v>
      </c>
      <c r="AS25">
        <v>9.1077727121617613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800.1351812376879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422.98092227855005</v>
      </c>
      <c r="L26">
        <v>6.050091782423209</v>
      </c>
      <c r="M26">
        <v>30.048267412361625</v>
      </c>
      <c r="N26">
        <v>49.990294676509365</v>
      </c>
      <c r="O26">
        <v>35.30189921940574</v>
      </c>
      <c r="P26">
        <v>23.910702677355374</v>
      </c>
      <c r="Q26">
        <v>4.6147233742331286</v>
      </c>
      <c r="R26">
        <v>17.93493365692223</v>
      </c>
      <c r="S26">
        <v>11.16607855501973</v>
      </c>
      <c r="T26">
        <v>0</v>
      </c>
      <c r="U26">
        <v>59.840725976008727</v>
      </c>
      <c r="V26">
        <v>8.7670832507507512</v>
      </c>
      <c r="W26">
        <v>19.633638080500894</v>
      </c>
      <c r="X26">
        <v>62.534973977272728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0.8143984848012471</v>
      </c>
      <c r="AF26">
        <v>5.5976944716024351</v>
      </c>
      <c r="AG26">
        <v>28.889268742800006</v>
      </c>
      <c r="AH26">
        <v>0</v>
      </c>
      <c r="AI26">
        <v>0</v>
      </c>
      <c r="AJ26">
        <v>0</v>
      </c>
      <c r="AK26">
        <v>22.824833359810878</v>
      </c>
      <c r="AL26">
        <v>28.816406548020652</v>
      </c>
      <c r="AM26">
        <v>6.8247982876219044</v>
      </c>
      <c r="AN26">
        <v>0</v>
      </c>
      <c r="AO26">
        <v>0</v>
      </c>
      <c r="AP26">
        <v>0</v>
      </c>
      <c r="AQ26">
        <v>18.176851439999997</v>
      </c>
      <c r="AR26">
        <v>14.950436799999993</v>
      </c>
      <c r="AS26">
        <v>9.1077727121617613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888.7767957641322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440.32341641883244</v>
      </c>
      <c r="L27">
        <v>6.050091782423209</v>
      </c>
      <c r="M27">
        <v>30.048267412361625</v>
      </c>
      <c r="N27">
        <v>49.990294676509365</v>
      </c>
      <c r="O27">
        <v>35.30189921940574</v>
      </c>
      <c r="P27">
        <v>23.910702677355374</v>
      </c>
      <c r="Q27">
        <v>4.6146546020524513</v>
      </c>
      <c r="R27">
        <v>17.935557034933257</v>
      </c>
      <c r="S27">
        <v>11.168382773243801</v>
      </c>
      <c r="T27">
        <v>0</v>
      </c>
      <c r="U27">
        <v>59.840725976008727</v>
      </c>
      <c r="V27">
        <v>8.7670832507507512</v>
      </c>
      <c r="W27">
        <v>19.633638080500894</v>
      </c>
      <c r="X27">
        <v>62.534973977272728</v>
      </c>
      <c r="Y27">
        <v>0</v>
      </c>
      <c r="Z27">
        <v>0</v>
      </c>
      <c r="AA27">
        <v>5.9177204303797479</v>
      </c>
      <c r="AB27">
        <v>1.4100823597899472</v>
      </c>
      <c r="AC27">
        <v>0</v>
      </c>
      <c r="AD27">
        <v>0</v>
      </c>
      <c r="AE27">
        <v>0.8143984848012471</v>
      </c>
      <c r="AF27">
        <v>5.5976944716024351</v>
      </c>
      <c r="AG27">
        <v>28.889268742800006</v>
      </c>
      <c r="AH27">
        <v>9.8982512581203785</v>
      </c>
      <c r="AI27">
        <v>0</v>
      </c>
      <c r="AJ27">
        <v>0</v>
      </c>
      <c r="AK27">
        <v>22.824833359810878</v>
      </c>
      <c r="AL27">
        <v>28.816406548020652</v>
      </c>
      <c r="AM27">
        <v>6.8247982876219044</v>
      </c>
      <c r="AN27">
        <v>0</v>
      </c>
      <c r="AO27">
        <v>0</v>
      </c>
      <c r="AP27">
        <v>0.37944531648715824</v>
      </c>
      <c r="AQ27">
        <v>18.176851439999997</v>
      </c>
      <c r="AR27">
        <v>14.950436799999993</v>
      </c>
      <c r="AS27">
        <v>11.384716000000001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926.00459138108465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443.21383530352693</v>
      </c>
      <c r="L28">
        <v>6.050091782423209</v>
      </c>
      <c r="M28">
        <v>30.048267412361625</v>
      </c>
      <c r="N28">
        <v>49.990294676509365</v>
      </c>
      <c r="O28">
        <v>35.30189921940574</v>
      </c>
      <c r="P28">
        <v>23.910702677355374</v>
      </c>
      <c r="Q28">
        <v>4.6146546020524513</v>
      </c>
      <c r="R28">
        <v>17.936321092288861</v>
      </c>
      <c r="S28">
        <v>11.168382773243801</v>
      </c>
      <c r="T28">
        <v>0</v>
      </c>
      <c r="U28">
        <v>59.840725976008727</v>
      </c>
      <c r="V28">
        <v>8.7670832507507512</v>
      </c>
      <c r="W28">
        <v>19.633638080500894</v>
      </c>
      <c r="X28">
        <v>62.534973977272728</v>
      </c>
      <c r="Y28">
        <v>0</v>
      </c>
      <c r="Z28">
        <v>0</v>
      </c>
      <c r="AA28">
        <v>5.951154100000001</v>
      </c>
      <c r="AB28">
        <v>5.5726452540135032</v>
      </c>
      <c r="AC28">
        <v>0</v>
      </c>
      <c r="AD28">
        <v>0</v>
      </c>
      <c r="AE28">
        <v>0.8143984848012471</v>
      </c>
      <c r="AF28">
        <v>11.195388250000001</v>
      </c>
      <c r="AG28">
        <v>28.889268742800006</v>
      </c>
      <c r="AH28">
        <v>19.796502516240757</v>
      </c>
      <c r="AI28">
        <v>0</v>
      </c>
      <c r="AJ28">
        <v>0</v>
      </c>
      <c r="AK28">
        <v>22.824833359810878</v>
      </c>
      <c r="AL28">
        <v>28.816406548020652</v>
      </c>
      <c r="AM28">
        <v>6.8247982876219044</v>
      </c>
      <c r="AN28">
        <v>0</v>
      </c>
      <c r="AO28">
        <v>0</v>
      </c>
      <c r="AP28">
        <v>0.37944531648715824</v>
      </c>
      <c r="AQ28">
        <v>27.26527716</v>
      </c>
      <c r="AR28">
        <v>14.950436799999993</v>
      </c>
      <c r="AS28">
        <v>11.384716000000001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957.67614164349663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442.25092942787984</v>
      </c>
      <c r="L29">
        <v>6.050091782423209</v>
      </c>
      <c r="M29">
        <v>30.048267412361625</v>
      </c>
      <c r="N29">
        <v>49.990294676509365</v>
      </c>
      <c r="O29">
        <v>35.30189921940574</v>
      </c>
      <c r="P29">
        <v>23.910702677355374</v>
      </c>
      <c r="Q29">
        <v>4.6146546020524513</v>
      </c>
      <c r="R29">
        <v>17.936864781884946</v>
      </c>
      <c r="S29">
        <v>11.168382773243801</v>
      </c>
      <c r="T29">
        <v>0</v>
      </c>
      <c r="U29">
        <v>59.840725976008727</v>
      </c>
      <c r="V29">
        <v>8.7670832507507512</v>
      </c>
      <c r="W29">
        <v>19.633638080500894</v>
      </c>
      <c r="X29">
        <v>62.534973977272728</v>
      </c>
      <c r="Y29">
        <v>0</v>
      </c>
      <c r="Z29">
        <v>0</v>
      </c>
      <c r="AA29">
        <v>11.668273830379752</v>
      </c>
      <c r="AB29">
        <v>5.5726452540135032</v>
      </c>
      <c r="AC29">
        <v>0.53888559392178415</v>
      </c>
      <c r="AD29">
        <v>3.354136200000001</v>
      </c>
      <c r="AE29">
        <v>6.9734218620420894</v>
      </c>
      <c r="AF29">
        <v>16.793082028397571</v>
      </c>
      <c r="AG29">
        <v>28.889268742800006</v>
      </c>
      <c r="AH29">
        <v>29.694753774361139</v>
      </c>
      <c r="AI29">
        <v>0</v>
      </c>
      <c r="AJ29">
        <v>0</v>
      </c>
      <c r="AK29">
        <v>22.824833359810878</v>
      </c>
      <c r="AL29">
        <v>28.816406548020652</v>
      </c>
      <c r="AM29">
        <v>6.8247982876219044</v>
      </c>
      <c r="AN29">
        <v>0</v>
      </c>
      <c r="AO29">
        <v>0</v>
      </c>
      <c r="AP29">
        <v>0.37944531648715824</v>
      </c>
      <c r="AQ29">
        <v>27.26527716</v>
      </c>
      <c r="AR29">
        <v>14.950436799999993</v>
      </c>
      <c r="AS29">
        <v>11.384716000000001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987.97888939550603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444.17674331195661</v>
      </c>
      <c r="L30">
        <v>6.0500639043273887</v>
      </c>
      <c r="M30">
        <v>30.048267412361625</v>
      </c>
      <c r="N30">
        <v>49.990294676509365</v>
      </c>
      <c r="O30">
        <v>35.30189921940574</v>
      </c>
      <c r="P30">
        <v>23.910702677355374</v>
      </c>
      <c r="Q30">
        <v>4.6146546020524513</v>
      </c>
      <c r="R30">
        <v>17.935557034933257</v>
      </c>
      <c r="S30">
        <v>11.168382773243801</v>
      </c>
      <c r="T30">
        <v>0</v>
      </c>
      <c r="U30">
        <v>59.840725976008727</v>
      </c>
      <c r="V30">
        <v>8.7670832507507512</v>
      </c>
      <c r="W30">
        <v>19.633638080500894</v>
      </c>
      <c r="X30">
        <v>62.534973977272728</v>
      </c>
      <c r="Y30">
        <v>0</v>
      </c>
      <c r="Z30">
        <v>0</v>
      </c>
      <c r="AA30">
        <v>17.837414208860764</v>
      </c>
      <c r="AB30">
        <v>16.717935322880717</v>
      </c>
      <c r="AC30">
        <v>12.298985039107899</v>
      </c>
      <c r="AD30">
        <v>6.9318813043149143</v>
      </c>
      <c r="AE30">
        <v>13.946843724084179</v>
      </c>
      <c r="AF30">
        <v>23.707881</v>
      </c>
      <c r="AG30">
        <v>28.889268742800006</v>
      </c>
      <c r="AH30">
        <v>39.593005471678978</v>
      </c>
      <c r="AI30">
        <v>0</v>
      </c>
      <c r="AJ30">
        <v>0</v>
      </c>
      <c r="AK30">
        <v>22.824833359810878</v>
      </c>
      <c r="AL30">
        <v>28.816406548020652</v>
      </c>
      <c r="AM30">
        <v>7.1068144082520632</v>
      </c>
      <c r="AN30">
        <v>0</v>
      </c>
      <c r="AO30">
        <v>0</v>
      </c>
      <c r="AP30">
        <v>0.37944531648715824</v>
      </c>
      <c r="AQ30">
        <v>27.26527716</v>
      </c>
      <c r="AR30">
        <v>14.950436799999993</v>
      </c>
      <c r="AS30">
        <v>11.384716000000001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1046.624131302977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488.40192971471987</v>
      </c>
      <c r="L31">
        <v>6.0500532618903584</v>
      </c>
      <c r="M31">
        <v>30.048267412361625</v>
      </c>
      <c r="N31">
        <v>49.990294676509365</v>
      </c>
      <c r="O31">
        <v>35.30189921940574</v>
      </c>
      <c r="P31">
        <v>23.910702677355374</v>
      </c>
      <c r="Q31">
        <v>4.6146546020524513</v>
      </c>
      <c r="R31">
        <v>17.935557034933257</v>
      </c>
      <c r="S31">
        <v>11.168382773243801</v>
      </c>
      <c r="T31">
        <v>0</v>
      </c>
      <c r="U31">
        <v>59.840725976008727</v>
      </c>
      <c r="V31">
        <v>8.7688515476190485</v>
      </c>
      <c r="W31">
        <v>19.633638080500894</v>
      </c>
      <c r="X31">
        <v>62.534973977272728</v>
      </c>
      <c r="Y31">
        <v>0</v>
      </c>
      <c r="Z31">
        <v>0</v>
      </c>
      <c r="AA31">
        <v>17.837414208860764</v>
      </c>
      <c r="AB31">
        <v>16.717935322880717</v>
      </c>
      <c r="AC31">
        <v>12.298985039107899</v>
      </c>
      <c r="AD31">
        <v>11.598602954125665</v>
      </c>
      <c r="AE31">
        <v>13.946843724084179</v>
      </c>
      <c r="AF31">
        <v>23.707881</v>
      </c>
      <c r="AG31">
        <v>28.889268742800006</v>
      </c>
      <c r="AH31">
        <v>39.593005471678978</v>
      </c>
      <c r="AI31">
        <v>0</v>
      </c>
      <c r="AJ31">
        <v>0</v>
      </c>
      <c r="AK31">
        <v>22.824833359810878</v>
      </c>
      <c r="AL31">
        <v>28.816406548020652</v>
      </c>
      <c r="AM31">
        <v>7.1068144082520632</v>
      </c>
      <c r="AN31">
        <v>0</v>
      </c>
      <c r="AO31">
        <v>0</v>
      </c>
      <c r="AP31">
        <v>0.37944531648715824</v>
      </c>
      <c r="AQ31">
        <v>27.26527716</v>
      </c>
      <c r="AR31">
        <v>14.950436799999993</v>
      </c>
      <c r="AS31">
        <v>11.384716000000001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1095.5177970099826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482.86839309410294</v>
      </c>
      <c r="L32">
        <v>5.9599149004358356</v>
      </c>
      <c r="M32">
        <v>30.048267412361625</v>
      </c>
      <c r="N32">
        <v>49.990294676509365</v>
      </c>
      <c r="O32">
        <v>35.30189921940574</v>
      </c>
      <c r="P32">
        <v>23.910702677355374</v>
      </c>
      <c r="Q32">
        <v>4.6107829543292107</v>
      </c>
      <c r="R32">
        <v>17.936864781884946</v>
      </c>
      <c r="S32">
        <v>11.020147577520925</v>
      </c>
      <c r="T32">
        <v>0</v>
      </c>
      <c r="U32">
        <v>59.840725976008727</v>
      </c>
      <c r="V32">
        <v>8.7670832507507512</v>
      </c>
      <c r="W32">
        <v>19.633638080500894</v>
      </c>
      <c r="X32">
        <v>62.534973977272728</v>
      </c>
      <c r="Y32">
        <v>0</v>
      </c>
      <c r="Z32">
        <v>0</v>
      </c>
      <c r="AA32">
        <v>17.837414208860764</v>
      </c>
      <c r="AB32">
        <v>16.717935322880717</v>
      </c>
      <c r="AC32">
        <v>12.298985039107899</v>
      </c>
      <c r="AD32">
        <v>11.598602954125665</v>
      </c>
      <c r="AE32">
        <v>13.946843724084179</v>
      </c>
      <c r="AF32">
        <v>23.707881</v>
      </c>
      <c r="AG32">
        <v>28.889268742800006</v>
      </c>
      <c r="AH32">
        <v>39.593005471678978</v>
      </c>
      <c r="AI32">
        <v>0</v>
      </c>
      <c r="AJ32">
        <v>0</v>
      </c>
      <c r="AK32">
        <v>22.824833359810878</v>
      </c>
      <c r="AL32">
        <v>28.816406548020652</v>
      </c>
      <c r="AM32">
        <v>7.1068144082520632</v>
      </c>
      <c r="AN32">
        <v>0</v>
      </c>
      <c r="AO32">
        <v>0</v>
      </c>
      <c r="AP32">
        <v>0.37944531648715824</v>
      </c>
      <c r="AQ32">
        <v>27.26527716</v>
      </c>
      <c r="AR32">
        <v>14.950436799999993</v>
      </c>
      <c r="AS32">
        <v>11.384716000000001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1089.7415546345485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488.189675484948</v>
      </c>
      <c r="L33">
        <v>6.0500233901415843</v>
      </c>
      <c r="M33">
        <v>30.048267412361625</v>
      </c>
      <c r="N33">
        <v>49.990294676509365</v>
      </c>
      <c r="O33">
        <v>35.30189921940574</v>
      </c>
      <c r="P33">
        <v>23.910702677355374</v>
      </c>
      <c r="Q33">
        <v>4.6107829543292107</v>
      </c>
      <c r="R33">
        <v>17.936864781884946</v>
      </c>
      <c r="S33">
        <v>11.164231028694969</v>
      </c>
      <c r="T33">
        <v>0</v>
      </c>
      <c r="U33">
        <v>59.840725976008727</v>
      </c>
      <c r="V33">
        <v>8.7670832507507512</v>
      </c>
      <c r="W33">
        <v>14.719620256486728</v>
      </c>
      <c r="X33">
        <v>62.534973977272728</v>
      </c>
      <c r="Y33">
        <v>0</v>
      </c>
      <c r="Z33">
        <v>0</v>
      </c>
      <c r="AA33">
        <v>17.837414208860764</v>
      </c>
      <c r="AB33">
        <v>16.717935322880717</v>
      </c>
      <c r="AC33">
        <v>12.298985039107899</v>
      </c>
      <c r="AD33">
        <v>11.598602954125665</v>
      </c>
      <c r="AE33">
        <v>13.946843724084179</v>
      </c>
      <c r="AF33">
        <v>23.707881</v>
      </c>
      <c r="AG33">
        <v>28.889268742800006</v>
      </c>
      <c r="AH33">
        <v>39.593005471678978</v>
      </c>
      <c r="AI33">
        <v>0</v>
      </c>
      <c r="AJ33">
        <v>0</v>
      </c>
      <c r="AK33">
        <v>22.824833359810878</v>
      </c>
      <c r="AL33">
        <v>28.816406548020652</v>
      </c>
      <c r="AM33">
        <v>7.1068144082520632</v>
      </c>
      <c r="AN33">
        <v>0</v>
      </c>
      <c r="AO33">
        <v>0</v>
      </c>
      <c r="AP33">
        <v>2.5477053971830985</v>
      </c>
      <c r="AQ33">
        <v>27.26527716</v>
      </c>
      <c r="AR33">
        <v>14.950436799999993</v>
      </c>
      <c r="AS33">
        <v>11.384716000000001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1092.5512712229552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488.189675484948</v>
      </c>
      <c r="L34">
        <v>6.0500233901415843</v>
      </c>
      <c r="M34">
        <v>30.048267412361625</v>
      </c>
      <c r="N34">
        <v>49.990294676509365</v>
      </c>
      <c r="O34">
        <v>35.30189921940574</v>
      </c>
      <c r="P34">
        <v>23.910702677355374</v>
      </c>
      <c r="Q34">
        <v>4.6107829543292107</v>
      </c>
      <c r="R34">
        <v>17.936864781884946</v>
      </c>
      <c r="S34">
        <v>11.164231028694969</v>
      </c>
      <c r="T34">
        <v>0</v>
      </c>
      <c r="U34">
        <v>59.840725976008727</v>
      </c>
      <c r="V34">
        <v>8.7670832507507512</v>
      </c>
      <c r="W34">
        <v>14.719620256486728</v>
      </c>
      <c r="X34">
        <v>62.534973977272728</v>
      </c>
      <c r="Y34">
        <v>0</v>
      </c>
      <c r="Z34">
        <v>0</v>
      </c>
      <c r="AA34">
        <v>17.837414208860764</v>
      </c>
      <c r="AB34">
        <v>16.717935322880717</v>
      </c>
      <c r="AC34">
        <v>12.298985039107899</v>
      </c>
      <c r="AD34">
        <v>11.598602954125665</v>
      </c>
      <c r="AE34">
        <v>13.946843724084179</v>
      </c>
      <c r="AF34">
        <v>23.707881</v>
      </c>
      <c r="AG34">
        <v>28.889268742800006</v>
      </c>
      <c r="AH34">
        <v>39.593005471678978</v>
      </c>
      <c r="AI34">
        <v>0</v>
      </c>
      <c r="AJ34">
        <v>0</v>
      </c>
      <c r="AK34">
        <v>22.824833359810878</v>
      </c>
      <c r="AL34">
        <v>28.816406548020652</v>
      </c>
      <c r="AM34">
        <v>7.1068144082520632</v>
      </c>
      <c r="AN34">
        <v>0</v>
      </c>
      <c r="AO34">
        <v>0</v>
      </c>
      <c r="AP34">
        <v>2.5477053971830985</v>
      </c>
      <c r="AQ34">
        <v>27.26527716</v>
      </c>
      <c r="AR34">
        <v>14.950436799999993</v>
      </c>
      <c r="AS34">
        <v>11.384716000000001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1092.5512712229552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488.189675484948</v>
      </c>
      <c r="L35">
        <v>6.0500233901415843</v>
      </c>
      <c r="M35">
        <v>30.048267412361625</v>
      </c>
      <c r="N35">
        <v>49.990294676509365</v>
      </c>
      <c r="O35">
        <v>35.30189921940574</v>
      </c>
      <c r="P35">
        <v>23.910702677355374</v>
      </c>
      <c r="Q35">
        <v>4.6107829543292107</v>
      </c>
      <c r="R35">
        <v>17.936864781884946</v>
      </c>
      <c r="S35">
        <v>11.164231028694969</v>
      </c>
      <c r="T35">
        <v>0</v>
      </c>
      <c r="U35">
        <v>59.840725976008727</v>
      </c>
      <c r="V35">
        <v>8.7670832507507512</v>
      </c>
      <c r="W35">
        <v>14.719620256486728</v>
      </c>
      <c r="X35">
        <v>62.534973977272728</v>
      </c>
      <c r="Y35">
        <v>0</v>
      </c>
      <c r="Z35">
        <v>0</v>
      </c>
      <c r="AA35">
        <v>17.837414208860764</v>
      </c>
      <c r="AB35">
        <v>16.717935322880717</v>
      </c>
      <c r="AC35">
        <v>12.298985039107899</v>
      </c>
      <c r="AD35">
        <v>7.7324018230128706</v>
      </c>
      <c r="AE35">
        <v>13.946843724084179</v>
      </c>
      <c r="AF35">
        <v>23.707881</v>
      </c>
      <c r="AG35">
        <v>28.889268742800006</v>
      </c>
      <c r="AH35">
        <v>39.593005471678978</v>
      </c>
      <c r="AI35">
        <v>0</v>
      </c>
      <c r="AJ35">
        <v>0</v>
      </c>
      <c r="AK35">
        <v>22.824833359810878</v>
      </c>
      <c r="AL35">
        <v>28.816406548020652</v>
      </c>
      <c r="AM35">
        <v>7.1068144082520632</v>
      </c>
      <c r="AN35">
        <v>0</v>
      </c>
      <c r="AO35">
        <v>0</v>
      </c>
      <c r="AP35">
        <v>2.5477053971830985</v>
      </c>
      <c r="AQ35">
        <v>27.26527716</v>
      </c>
      <c r="AR35">
        <v>16.819241399999992</v>
      </c>
      <c r="AS35">
        <v>11.384716000000001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1090.5538746918423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488.189675484948</v>
      </c>
      <c r="L36">
        <v>6.0500233901415843</v>
      </c>
      <c r="M36">
        <v>30.048267412361625</v>
      </c>
      <c r="N36">
        <v>49.990294676509365</v>
      </c>
      <c r="O36">
        <v>35.30189921940574</v>
      </c>
      <c r="P36">
        <v>23.910702677355374</v>
      </c>
      <c r="Q36">
        <v>4.6107829543292107</v>
      </c>
      <c r="R36">
        <v>17.936864781884946</v>
      </c>
      <c r="S36">
        <v>11.164231028694969</v>
      </c>
      <c r="T36">
        <v>0</v>
      </c>
      <c r="U36">
        <v>59.840725976008727</v>
      </c>
      <c r="V36">
        <v>8.7670832507507512</v>
      </c>
      <c r="W36">
        <v>14.719620256486728</v>
      </c>
      <c r="X36">
        <v>62.534973977272728</v>
      </c>
      <c r="Y36">
        <v>0</v>
      </c>
      <c r="Z36">
        <v>0</v>
      </c>
      <c r="AA36">
        <v>11.033038500000002</v>
      </c>
      <c r="AB36">
        <v>11.145290068867213</v>
      </c>
      <c r="AC36">
        <v>0.53888559392178415</v>
      </c>
      <c r="AD36">
        <v>3.8662011311127942</v>
      </c>
      <c r="AE36">
        <v>6.9734218620420894</v>
      </c>
      <c r="AF36">
        <v>11.8539405</v>
      </c>
      <c r="AG36">
        <v>28.889268742800006</v>
      </c>
      <c r="AH36">
        <v>35.265024959999998</v>
      </c>
      <c r="AI36">
        <v>0</v>
      </c>
      <c r="AJ36">
        <v>0</v>
      </c>
      <c r="AK36">
        <v>22.824833359810878</v>
      </c>
      <c r="AL36">
        <v>28.816406548020652</v>
      </c>
      <c r="AM36">
        <v>6.8247982876219044</v>
      </c>
      <c r="AN36">
        <v>0</v>
      </c>
      <c r="AO36">
        <v>0</v>
      </c>
      <c r="AP36">
        <v>2.5477053971830985</v>
      </c>
      <c r="AQ36">
        <v>27.26527716</v>
      </c>
      <c r="AR36">
        <v>16.819241399999992</v>
      </c>
      <c r="AS36">
        <v>11.384716000000001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1039.1131945975303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488.39347043072195</v>
      </c>
      <c r="L37">
        <v>6.0500233901415843</v>
      </c>
      <c r="M37">
        <v>30.048267412361625</v>
      </c>
      <c r="N37">
        <v>49.990294676509365</v>
      </c>
      <c r="O37">
        <v>35.30189921940574</v>
      </c>
      <c r="P37">
        <v>23.910702677355374</v>
      </c>
      <c r="Q37">
        <v>4.6107829543292107</v>
      </c>
      <c r="R37">
        <v>17.936864781884946</v>
      </c>
      <c r="S37">
        <v>11.164231028694969</v>
      </c>
      <c r="T37">
        <v>0</v>
      </c>
      <c r="U37">
        <v>59.840725976008727</v>
      </c>
      <c r="V37">
        <v>8.7670832507507512</v>
      </c>
      <c r="W37">
        <v>14.719620256486728</v>
      </c>
      <c r="X37">
        <v>62.534973977272728</v>
      </c>
      <c r="Y37">
        <v>0</v>
      </c>
      <c r="Z37">
        <v>0</v>
      </c>
      <c r="AA37">
        <v>5.951154100000001</v>
      </c>
      <c r="AB37">
        <v>5.5275224639159788</v>
      </c>
      <c r="AC37">
        <v>0</v>
      </c>
      <c r="AD37">
        <v>3.354136200000001</v>
      </c>
      <c r="AE37">
        <v>6.9734218620420894</v>
      </c>
      <c r="AF37">
        <v>5.5976944716024351</v>
      </c>
      <c r="AG37">
        <v>28.889268742800006</v>
      </c>
      <c r="AH37">
        <v>29.694753774361139</v>
      </c>
      <c r="AI37">
        <v>0</v>
      </c>
      <c r="AJ37">
        <v>0</v>
      </c>
      <c r="AK37">
        <v>22.824833359810878</v>
      </c>
      <c r="AL37">
        <v>28.816406548020652</v>
      </c>
      <c r="AM37">
        <v>6.8247982876219044</v>
      </c>
      <c r="AN37">
        <v>0</v>
      </c>
      <c r="AO37">
        <v>0</v>
      </c>
      <c r="AP37">
        <v>2.5477053971830985</v>
      </c>
      <c r="AQ37">
        <v>27.26527716</v>
      </c>
      <c r="AR37">
        <v>14.950436799999993</v>
      </c>
      <c r="AS37">
        <v>11.384716000000001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1013.8710651992818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488.39865152284261</v>
      </c>
      <c r="L38">
        <v>6.0501559449545859</v>
      </c>
      <c r="M38">
        <v>30.048267412361625</v>
      </c>
      <c r="N38">
        <v>49.990294676509365</v>
      </c>
      <c r="O38">
        <v>35.30189921940574</v>
      </c>
      <c r="P38">
        <v>23.910702677355374</v>
      </c>
      <c r="Q38">
        <v>4.6147233742331286</v>
      </c>
      <c r="R38">
        <v>17.936864781884946</v>
      </c>
      <c r="S38">
        <v>11.16607855501973</v>
      </c>
      <c r="T38">
        <v>0</v>
      </c>
      <c r="U38">
        <v>59.840725976008727</v>
      </c>
      <c r="V38">
        <v>8.7670832507507512</v>
      </c>
      <c r="W38">
        <v>14.719620256486728</v>
      </c>
      <c r="X38">
        <v>62.534973977272728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0.8143984848012471</v>
      </c>
      <c r="AF38">
        <v>5.5976944716024351</v>
      </c>
      <c r="AG38">
        <v>28.889268742800006</v>
      </c>
      <c r="AH38">
        <v>29.694753774361139</v>
      </c>
      <c r="AI38">
        <v>0</v>
      </c>
      <c r="AJ38">
        <v>0</v>
      </c>
      <c r="AK38">
        <v>22.824833359810878</v>
      </c>
      <c r="AL38">
        <v>28.816406548020652</v>
      </c>
      <c r="AM38">
        <v>6.8247982876219044</v>
      </c>
      <c r="AN38">
        <v>0</v>
      </c>
      <c r="AO38">
        <v>0</v>
      </c>
      <c r="AP38">
        <v>2.5477053971830985</v>
      </c>
      <c r="AQ38">
        <v>27.26527716</v>
      </c>
      <c r="AR38">
        <v>14.950436799999993</v>
      </c>
      <c r="AS38">
        <v>11.384716000000001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992.89033065128729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488.39865152284261</v>
      </c>
      <c r="L39">
        <v>6.0501559449545859</v>
      </c>
      <c r="M39">
        <v>30.048267412361625</v>
      </c>
      <c r="N39">
        <v>49.990294676509365</v>
      </c>
      <c r="O39">
        <v>35.30189921940574</v>
      </c>
      <c r="P39">
        <v>23.910702677355374</v>
      </c>
      <c r="Q39">
        <v>4.6147233742331286</v>
      </c>
      <c r="R39">
        <v>17.936864781884946</v>
      </c>
      <c r="S39">
        <v>11.16607855501973</v>
      </c>
      <c r="T39">
        <v>0</v>
      </c>
      <c r="U39">
        <v>59.840725976008727</v>
      </c>
      <c r="V39">
        <v>8.7670832507507512</v>
      </c>
      <c r="W39">
        <v>14.719620256486728</v>
      </c>
      <c r="X39">
        <v>62.534973977272728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0.8143984848012471</v>
      </c>
      <c r="AF39">
        <v>5.5976944716024351</v>
      </c>
      <c r="AG39">
        <v>28.889268742800006</v>
      </c>
      <c r="AH39">
        <v>19.796502516240757</v>
      </c>
      <c r="AI39">
        <v>0</v>
      </c>
      <c r="AJ39">
        <v>0</v>
      </c>
      <c r="AK39">
        <v>22.824833359810878</v>
      </c>
      <c r="AL39">
        <v>28.816406548020652</v>
      </c>
      <c r="AM39">
        <v>6.8247982876219044</v>
      </c>
      <c r="AN39">
        <v>0</v>
      </c>
      <c r="AO39">
        <v>0</v>
      </c>
      <c r="AP39">
        <v>0.37944531648715824</v>
      </c>
      <c r="AQ39">
        <v>18.176851439999997</v>
      </c>
      <c r="AR39">
        <v>14.950436799999993</v>
      </c>
      <c r="AS39">
        <v>11.384716000000001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971.73539359247081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488.39865152284261</v>
      </c>
      <c r="L40">
        <v>6.0501559449545859</v>
      </c>
      <c r="M40">
        <v>30.048267412361625</v>
      </c>
      <c r="N40">
        <v>49.990294676509365</v>
      </c>
      <c r="O40">
        <v>35.30189921940574</v>
      </c>
      <c r="P40">
        <v>23.910702677355374</v>
      </c>
      <c r="Q40">
        <v>4.6147233742331286</v>
      </c>
      <c r="R40">
        <v>17.936864781884946</v>
      </c>
      <c r="S40">
        <v>11.16607855501973</v>
      </c>
      <c r="T40">
        <v>0</v>
      </c>
      <c r="U40">
        <v>59.840725976008727</v>
      </c>
      <c r="V40">
        <v>8.7670832507507512</v>
      </c>
      <c r="W40">
        <v>14.719620256486728</v>
      </c>
      <c r="X40">
        <v>62.534973977272728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0.8143984848012471</v>
      </c>
      <c r="AF40">
        <v>5.5976944716024351</v>
      </c>
      <c r="AG40">
        <v>28.889268742800006</v>
      </c>
      <c r="AH40">
        <v>9.8982512581203785</v>
      </c>
      <c r="AI40">
        <v>0</v>
      </c>
      <c r="AJ40">
        <v>0</v>
      </c>
      <c r="AK40">
        <v>22.824833359810878</v>
      </c>
      <c r="AL40">
        <v>28.816406548020652</v>
      </c>
      <c r="AM40">
        <v>6.8247982876219044</v>
      </c>
      <c r="AN40">
        <v>0</v>
      </c>
      <c r="AO40">
        <v>0</v>
      </c>
      <c r="AP40">
        <v>0.37944531648715824</v>
      </c>
      <c r="AQ40">
        <v>18.176851439999997</v>
      </c>
      <c r="AR40">
        <v>14.950436799999993</v>
      </c>
      <c r="AS40">
        <v>11.384716000000001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961.83714233435046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488.39865152284261</v>
      </c>
      <c r="L41">
        <v>6.0501559449545859</v>
      </c>
      <c r="M41">
        <v>30.048267412361625</v>
      </c>
      <c r="N41">
        <v>49.990294676509365</v>
      </c>
      <c r="O41">
        <v>35.30189921940574</v>
      </c>
      <c r="P41">
        <v>23.910702677355374</v>
      </c>
      <c r="Q41">
        <v>4.6147233742331286</v>
      </c>
      <c r="R41">
        <v>17.936864781884946</v>
      </c>
      <c r="S41">
        <v>11.16607855501973</v>
      </c>
      <c r="T41">
        <v>0</v>
      </c>
      <c r="U41">
        <v>59.840725976008727</v>
      </c>
      <c r="V41">
        <v>8.7670832507507512</v>
      </c>
      <c r="W41">
        <v>14.719620256486728</v>
      </c>
      <c r="X41">
        <v>62.534973977272728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0.8143984848012471</v>
      </c>
      <c r="AF41">
        <v>5.5976944716024351</v>
      </c>
      <c r="AG41">
        <v>28.889268742800006</v>
      </c>
      <c r="AH41">
        <v>8.455591233959872</v>
      </c>
      <c r="AI41">
        <v>0</v>
      </c>
      <c r="AJ41">
        <v>0</v>
      </c>
      <c r="AK41">
        <v>22.824833359810878</v>
      </c>
      <c r="AL41">
        <v>28.816406548020652</v>
      </c>
      <c r="AM41">
        <v>6.8247982876219044</v>
      </c>
      <c r="AN41">
        <v>0</v>
      </c>
      <c r="AO41">
        <v>0</v>
      </c>
      <c r="AP41">
        <v>0.37944531648715824</v>
      </c>
      <c r="AQ41">
        <v>18.176851439999997</v>
      </c>
      <c r="AR41">
        <v>14.950436799999993</v>
      </c>
      <c r="AS41">
        <v>11.384716000000001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960.39448231019003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488.39865152284261</v>
      </c>
      <c r="L42">
        <v>6.0501559449545859</v>
      </c>
      <c r="M42">
        <v>30.048267412361625</v>
      </c>
      <c r="N42">
        <v>49.990294676509365</v>
      </c>
      <c r="O42">
        <v>35.30189921940574</v>
      </c>
      <c r="P42">
        <v>23.910702677355374</v>
      </c>
      <c r="Q42">
        <v>4.6147233742331286</v>
      </c>
      <c r="R42">
        <v>17.93493365692223</v>
      </c>
      <c r="S42">
        <v>11.16607855501973</v>
      </c>
      <c r="T42">
        <v>0</v>
      </c>
      <c r="U42">
        <v>59.840725976008727</v>
      </c>
      <c r="V42">
        <v>8.7670832507507512</v>
      </c>
      <c r="W42">
        <v>14.719620256486728</v>
      </c>
      <c r="X42">
        <v>62.534973977272728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0.8143984848012471</v>
      </c>
      <c r="AF42">
        <v>5.5976944716024351</v>
      </c>
      <c r="AG42">
        <v>28.889268742800006</v>
      </c>
      <c r="AH42">
        <v>0</v>
      </c>
      <c r="AI42">
        <v>0</v>
      </c>
      <c r="AJ42">
        <v>0</v>
      </c>
      <c r="AK42">
        <v>22.824833359810878</v>
      </c>
      <c r="AL42">
        <v>28.816406548020652</v>
      </c>
      <c r="AM42">
        <v>6.8247982876219044</v>
      </c>
      <c r="AN42">
        <v>0</v>
      </c>
      <c r="AO42">
        <v>0</v>
      </c>
      <c r="AP42">
        <v>0.37944531648715824</v>
      </c>
      <c r="AQ42">
        <v>18.176851439999997</v>
      </c>
      <c r="AR42">
        <v>14.950436799999993</v>
      </c>
      <c r="AS42">
        <v>11.384716000000001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951.93695995126734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488.39865152284261</v>
      </c>
      <c r="L43">
        <v>6.0501559449545859</v>
      </c>
      <c r="M43">
        <v>30.048267412361625</v>
      </c>
      <c r="N43">
        <v>49.990294676509365</v>
      </c>
      <c r="O43">
        <v>35.30189921940574</v>
      </c>
      <c r="P43">
        <v>23.910702677355374</v>
      </c>
      <c r="Q43">
        <v>4.6147233742331286</v>
      </c>
      <c r="R43">
        <v>17.93493365692223</v>
      </c>
      <c r="S43">
        <v>11.16607855501973</v>
      </c>
      <c r="T43">
        <v>0</v>
      </c>
      <c r="U43">
        <v>59.840725976008727</v>
      </c>
      <c r="V43">
        <v>8.7670832507507512</v>
      </c>
      <c r="W43">
        <v>14.719620256486728</v>
      </c>
      <c r="X43">
        <v>62.534973977272728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0.8143984848012471</v>
      </c>
      <c r="AF43">
        <v>5.5976944716024351</v>
      </c>
      <c r="AG43">
        <v>28.889268742800006</v>
      </c>
      <c r="AH43">
        <v>0</v>
      </c>
      <c r="AI43">
        <v>0</v>
      </c>
      <c r="AJ43">
        <v>0</v>
      </c>
      <c r="AK43">
        <v>22.824833359810878</v>
      </c>
      <c r="AL43">
        <v>28.816406548020652</v>
      </c>
      <c r="AM43">
        <v>6.8247982876219044</v>
      </c>
      <c r="AN43">
        <v>0</v>
      </c>
      <c r="AO43">
        <v>0</v>
      </c>
      <c r="AP43">
        <v>0.37944531648715824</v>
      </c>
      <c r="AQ43">
        <v>18.176851439999997</v>
      </c>
      <c r="AR43">
        <v>16.819241399999992</v>
      </c>
      <c r="AS43">
        <v>11.384716000000001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953.80576455126732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488.39865152284261</v>
      </c>
      <c r="L44">
        <v>6.0501559449545859</v>
      </c>
      <c r="M44">
        <v>30.048267412361625</v>
      </c>
      <c r="N44">
        <v>49.990294676509365</v>
      </c>
      <c r="O44">
        <v>35.30189921940574</v>
      </c>
      <c r="P44">
        <v>23.910702677355374</v>
      </c>
      <c r="Q44">
        <v>4.6147233742331286</v>
      </c>
      <c r="R44">
        <v>17.93493365692223</v>
      </c>
      <c r="S44">
        <v>11.16607855501973</v>
      </c>
      <c r="T44">
        <v>0</v>
      </c>
      <c r="U44">
        <v>59.840725976008727</v>
      </c>
      <c r="V44">
        <v>8.7670832507507512</v>
      </c>
      <c r="W44">
        <v>14.719620256486728</v>
      </c>
      <c r="X44">
        <v>62.534973977272728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0.8143984848012471</v>
      </c>
      <c r="AF44">
        <v>5.5976944716024351</v>
      </c>
      <c r="AG44">
        <v>28.889268742800006</v>
      </c>
      <c r="AH44">
        <v>0</v>
      </c>
      <c r="AI44">
        <v>0</v>
      </c>
      <c r="AJ44">
        <v>0</v>
      </c>
      <c r="AK44">
        <v>22.824833359810878</v>
      </c>
      <c r="AL44">
        <v>28.816406548020652</v>
      </c>
      <c r="AM44">
        <v>6.8247982876219044</v>
      </c>
      <c r="AN44">
        <v>0</v>
      </c>
      <c r="AO44">
        <v>0</v>
      </c>
      <c r="AP44">
        <v>0.37944531648715824</v>
      </c>
      <c r="AQ44">
        <v>17.84024308</v>
      </c>
      <c r="AR44">
        <v>16.819241399999992</v>
      </c>
      <c r="AS44">
        <v>11.384716000000001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953.46915619126742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488.39865152284261</v>
      </c>
      <c r="L45">
        <v>6.0501559449545859</v>
      </c>
      <c r="M45">
        <v>30.048267412361625</v>
      </c>
      <c r="N45">
        <v>49.990294676509365</v>
      </c>
      <c r="O45">
        <v>35.30189921940574</v>
      </c>
      <c r="P45">
        <v>23.910702677355374</v>
      </c>
      <c r="Q45">
        <v>4.6147233742331286</v>
      </c>
      <c r="R45">
        <v>17.93493365692223</v>
      </c>
      <c r="S45">
        <v>11.16607855501973</v>
      </c>
      <c r="T45">
        <v>0</v>
      </c>
      <c r="U45">
        <v>59.840725976008727</v>
      </c>
      <c r="V45">
        <v>8.7670832507507512</v>
      </c>
      <c r="W45">
        <v>14.719620256486728</v>
      </c>
      <c r="X45">
        <v>62.534973977272728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0.8143984848012471</v>
      </c>
      <c r="AF45">
        <v>5.5976944716024351</v>
      </c>
      <c r="AG45">
        <v>28.889268742800006</v>
      </c>
      <c r="AH45">
        <v>0</v>
      </c>
      <c r="AI45">
        <v>0</v>
      </c>
      <c r="AJ45">
        <v>0</v>
      </c>
      <c r="AK45">
        <v>22.824833359810878</v>
      </c>
      <c r="AL45">
        <v>28.816406548020652</v>
      </c>
      <c r="AM45">
        <v>6.8247982876219044</v>
      </c>
      <c r="AN45">
        <v>0</v>
      </c>
      <c r="AO45">
        <v>0</v>
      </c>
      <c r="AP45">
        <v>0.10841313579121788</v>
      </c>
      <c r="AQ45">
        <v>9.0884257199999983</v>
      </c>
      <c r="AR45">
        <v>14.950436799999993</v>
      </c>
      <c r="AS45">
        <v>11.384716000000001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942.57750205057152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488.39865152284261</v>
      </c>
      <c r="L46">
        <v>6.0500479394300815</v>
      </c>
      <c r="M46">
        <v>30.048267412361625</v>
      </c>
      <c r="N46">
        <v>49.990294676509365</v>
      </c>
      <c r="O46">
        <v>35.30189921940574</v>
      </c>
      <c r="P46">
        <v>23.910702677355374</v>
      </c>
      <c r="Q46">
        <v>4.6147233742331286</v>
      </c>
      <c r="R46">
        <v>17.93493365692223</v>
      </c>
      <c r="S46">
        <v>11.16607855501973</v>
      </c>
      <c r="T46">
        <v>0</v>
      </c>
      <c r="U46">
        <v>59.840725976008727</v>
      </c>
      <c r="V46">
        <v>8.7670832507507512</v>
      </c>
      <c r="W46">
        <v>14.719620256486728</v>
      </c>
      <c r="X46">
        <v>62.534973977272728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0.8143984848012471</v>
      </c>
      <c r="AF46">
        <v>5.5976944716024351</v>
      </c>
      <c r="AG46">
        <v>28.889268742800006</v>
      </c>
      <c r="AH46">
        <v>0</v>
      </c>
      <c r="AI46">
        <v>0</v>
      </c>
      <c r="AJ46">
        <v>0</v>
      </c>
      <c r="AK46">
        <v>22.824833359810878</v>
      </c>
      <c r="AL46">
        <v>28.816406548020652</v>
      </c>
      <c r="AM46">
        <v>6.8247982876219044</v>
      </c>
      <c r="AN46">
        <v>0</v>
      </c>
      <c r="AO46">
        <v>0</v>
      </c>
      <c r="AP46">
        <v>0.10841313579121788</v>
      </c>
      <c r="AQ46">
        <v>0</v>
      </c>
      <c r="AR46">
        <v>14.950436799999993</v>
      </c>
      <c r="AS46">
        <v>9.677008424323521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931.78126074937052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488.40192971471987</v>
      </c>
      <c r="L47">
        <v>6.0500086143051037</v>
      </c>
      <c r="M47">
        <v>30.048267412361625</v>
      </c>
      <c r="N47">
        <v>49.990294676509365</v>
      </c>
      <c r="O47">
        <v>35.30189921940574</v>
      </c>
      <c r="P47">
        <v>23.910702677355374</v>
      </c>
      <c r="Q47">
        <v>4.6147233742331286</v>
      </c>
      <c r="R47">
        <v>17.93493365692223</v>
      </c>
      <c r="S47">
        <v>11.16607855501973</v>
      </c>
      <c r="T47">
        <v>0</v>
      </c>
      <c r="U47">
        <v>59.840725976008727</v>
      </c>
      <c r="V47">
        <v>8.7670832507507512</v>
      </c>
      <c r="W47">
        <v>14.719620256486728</v>
      </c>
      <c r="X47">
        <v>62.534973977272728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0.8143984848012471</v>
      </c>
      <c r="AF47">
        <v>5.5976944716024351</v>
      </c>
      <c r="AG47">
        <v>28.889268742800006</v>
      </c>
      <c r="AH47">
        <v>0</v>
      </c>
      <c r="AI47">
        <v>0</v>
      </c>
      <c r="AJ47">
        <v>0</v>
      </c>
      <c r="AK47">
        <v>22.824833359810878</v>
      </c>
      <c r="AL47">
        <v>28.816406548020652</v>
      </c>
      <c r="AM47">
        <v>6.8247982876219044</v>
      </c>
      <c r="AN47">
        <v>0</v>
      </c>
      <c r="AO47">
        <v>0</v>
      </c>
      <c r="AP47">
        <v>0.32523896818558407</v>
      </c>
      <c r="AQ47">
        <v>0</v>
      </c>
      <c r="AR47">
        <v>14.950436799999993</v>
      </c>
      <c r="AS47">
        <v>9.677008424323521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932.00132544851715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488.40192971471987</v>
      </c>
      <c r="L48">
        <v>6.0500882599448591</v>
      </c>
      <c r="M48">
        <v>30.048267412361625</v>
      </c>
      <c r="N48">
        <v>49.990294676509365</v>
      </c>
      <c r="O48">
        <v>35.30189921940574</v>
      </c>
      <c r="P48">
        <v>23.910702677355374</v>
      </c>
      <c r="Q48">
        <v>4.6147233742331286</v>
      </c>
      <c r="R48">
        <v>17.93493365692223</v>
      </c>
      <c r="S48">
        <v>11.16607855501973</v>
      </c>
      <c r="T48">
        <v>0</v>
      </c>
      <c r="U48">
        <v>59.840725976008727</v>
      </c>
      <c r="V48">
        <v>8.7670832507507512</v>
      </c>
      <c r="W48">
        <v>14.719620256486728</v>
      </c>
      <c r="X48">
        <v>62.534973977272728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0.8143984848012471</v>
      </c>
      <c r="AF48">
        <v>5.5976944716024351</v>
      </c>
      <c r="AG48">
        <v>28.889268742800006</v>
      </c>
      <c r="AH48">
        <v>0</v>
      </c>
      <c r="AI48">
        <v>0</v>
      </c>
      <c r="AJ48">
        <v>0</v>
      </c>
      <c r="AK48">
        <v>22.824833359810878</v>
      </c>
      <c r="AL48">
        <v>28.816406548020652</v>
      </c>
      <c r="AM48">
        <v>6.8247982876219044</v>
      </c>
      <c r="AN48">
        <v>0</v>
      </c>
      <c r="AO48">
        <v>0</v>
      </c>
      <c r="AP48">
        <v>0.32523896818558407</v>
      </c>
      <c r="AQ48">
        <v>0</v>
      </c>
      <c r="AR48">
        <v>16.819241399999992</v>
      </c>
      <c r="AS48">
        <v>9.677008424323521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933.87020969415687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488.40192971471987</v>
      </c>
      <c r="L49">
        <v>6.0500882599448591</v>
      </c>
      <c r="M49">
        <v>30.048267412361625</v>
      </c>
      <c r="N49">
        <v>49.990294676509365</v>
      </c>
      <c r="O49">
        <v>35.30189921940574</v>
      </c>
      <c r="P49">
        <v>23.910702677355374</v>
      </c>
      <c r="Q49">
        <v>4.6147233742331286</v>
      </c>
      <c r="R49">
        <v>17.93493365692223</v>
      </c>
      <c r="S49">
        <v>11.16607855501973</v>
      </c>
      <c r="T49">
        <v>0</v>
      </c>
      <c r="U49">
        <v>59.840725976008727</v>
      </c>
      <c r="V49">
        <v>8.7670832507507512</v>
      </c>
      <c r="W49">
        <v>14.719620256486728</v>
      </c>
      <c r="X49">
        <v>62.534973977272728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0.8143984848012471</v>
      </c>
      <c r="AF49">
        <v>5.5976944716024351</v>
      </c>
      <c r="AG49">
        <v>28.889268742800006</v>
      </c>
      <c r="AH49">
        <v>0</v>
      </c>
      <c r="AI49">
        <v>0</v>
      </c>
      <c r="AJ49">
        <v>0</v>
      </c>
      <c r="AK49">
        <v>22.824833359810878</v>
      </c>
      <c r="AL49">
        <v>28.816406548020652</v>
      </c>
      <c r="AM49">
        <v>6.8247982876219044</v>
      </c>
      <c r="AN49">
        <v>0</v>
      </c>
      <c r="AO49">
        <v>0</v>
      </c>
      <c r="AP49">
        <v>0.32523896818558407</v>
      </c>
      <c r="AQ49">
        <v>0</v>
      </c>
      <c r="AR49">
        <v>16.819241399999992</v>
      </c>
      <c r="AS49">
        <v>9.677008424323521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933.87020969415687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462.48386263938107</v>
      </c>
      <c r="L50">
        <v>6.0500614644877428</v>
      </c>
      <c r="M50">
        <v>30.048267412361625</v>
      </c>
      <c r="N50">
        <v>49.990294676509365</v>
      </c>
      <c r="O50">
        <v>35.30189921940574</v>
      </c>
      <c r="P50">
        <v>23.910702677355374</v>
      </c>
      <c r="Q50">
        <v>4.6147233742331286</v>
      </c>
      <c r="R50">
        <v>17.93493365692223</v>
      </c>
      <c r="S50">
        <v>11.16607855501973</v>
      </c>
      <c r="T50">
        <v>0</v>
      </c>
      <c r="U50">
        <v>59.840725976008727</v>
      </c>
      <c r="V50">
        <v>8.7670832507507512</v>
      </c>
      <c r="W50">
        <v>14.719620256486728</v>
      </c>
      <c r="X50">
        <v>62.534973977272728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0.8143984848012471</v>
      </c>
      <c r="AF50">
        <v>5.5976944716024351</v>
      </c>
      <c r="AG50">
        <v>28.889268742800006</v>
      </c>
      <c r="AH50">
        <v>0</v>
      </c>
      <c r="AI50">
        <v>0</v>
      </c>
      <c r="AJ50">
        <v>0</v>
      </c>
      <c r="AK50">
        <v>22.824833359810878</v>
      </c>
      <c r="AL50">
        <v>28.816406548020652</v>
      </c>
      <c r="AM50">
        <v>6.8247982876219044</v>
      </c>
      <c r="AN50">
        <v>0</v>
      </c>
      <c r="AO50">
        <v>0</v>
      </c>
      <c r="AP50">
        <v>0.32523896818558407</v>
      </c>
      <c r="AQ50">
        <v>0</v>
      </c>
      <c r="AR50">
        <v>14.950436799999993</v>
      </c>
      <c r="AS50">
        <v>9.677008424323521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906.08331122336097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414.30968823580662</v>
      </c>
      <c r="L51">
        <v>6.0500650455026452</v>
      </c>
      <c r="M51">
        <v>30.048267412361625</v>
      </c>
      <c r="N51">
        <v>49.990294676509365</v>
      </c>
      <c r="O51">
        <v>35.30189921940574</v>
      </c>
      <c r="P51">
        <v>23.910702677355374</v>
      </c>
      <c r="Q51">
        <v>4.6147233742331286</v>
      </c>
      <c r="R51">
        <v>17.93493365692223</v>
      </c>
      <c r="S51">
        <v>11.16607855501973</v>
      </c>
      <c r="T51">
        <v>0</v>
      </c>
      <c r="U51">
        <v>59.840725976008727</v>
      </c>
      <c r="V51">
        <v>8.7670832507507512</v>
      </c>
      <c r="W51">
        <v>14.719620256486728</v>
      </c>
      <c r="X51">
        <v>62.534973977272728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0.8143984848012471</v>
      </c>
      <c r="AF51">
        <v>5.5976944716024351</v>
      </c>
      <c r="AG51">
        <v>28.889268742800006</v>
      </c>
      <c r="AH51">
        <v>0</v>
      </c>
      <c r="AI51">
        <v>0</v>
      </c>
      <c r="AJ51">
        <v>0</v>
      </c>
      <c r="AK51">
        <v>22.824833359810878</v>
      </c>
      <c r="AL51">
        <v>28.816406548020652</v>
      </c>
      <c r="AM51">
        <v>6.8247982876219044</v>
      </c>
      <c r="AN51">
        <v>0</v>
      </c>
      <c r="AO51">
        <v>0</v>
      </c>
      <c r="AP51">
        <v>0.32523896818558407</v>
      </c>
      <c r="AQ51">
        <v>0</v>
      </c>
      <c r="AR51">
        <v>10.278425299999997</v>
      </c>
      <c r="AS51">
        <v>9.677008424323521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853.23712890080139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366.13370289748474</v>
      </c>
      <c r="L52">
        <v>6.0500955452131802</v>
      </c>
      <c r="M52">
        <v>30.048267412361625</v>
      </c>
      <c r="N52">
        <v>49.990294676509365</v>
      </c>
      <c r="O52">
        <v>35.30189921940574</v>
      </c>
      <c r="P52">
        <v>23.910702677355374</v>
      </c>
      <c r="Q52">
        <v>4.6147233742331286</v>
      </c>
      <c r="R52">
        <v>17.93493365692223</v>
      </c>
      <c r="S52">
        <v>11.16607855501973</v>
      </c>
      <c r="T52">
        <v>0</v>
      </c>
      <c r="U52">
        <v>59.840725976008727</v>
      </c>
      <c r="V52">
        <v>8.7670832507507512</v>
      </c>
      <c r="W52">
        <v>14.719620256486728</v>
      </c>
      <c r="X52">
        <v>62.534973977272728</v>
      </c>
      <c r="Y52">
        <v>0</v>
      </c>
      <c r="Z52">
        <v>0</v>
      </c>
      <c r="AA52">
        <v>0</v>
      </c>
      <c r="AB52">
        <v>5.5726452540135032</v>
      </c>
      <c r="AC52">
        <v>0</v>
      </c>
      <c r="AD52">
        <v>0</v>
      </c>
      <c r="AE52">
        <v>0.8143984848012471</v>
      </c>
      <c r="AF52">
        <v>5.5976944716024351</v>
      </c>
      <c r="AG52">
        <v>28.889268742800006</v>
      </c>
      <c r="AH52">
        <v>0</v>
      </c>
      <c r="AI52">
        <v>0</v>
      </c>
      <c r="AJ52">
        <v>0</v>
      </c>
      <c r="AK52">
        <v>22.824833359810878</v>
      </c>
      <c r="AL52">
        <v>28.816406548020652</v>
      </c>
      <c r="AM52">
        <v>6.8247982876219044</v>
      </c>
      <c r="AN52">
        <v>0</v>
      </c>
      <c r="AO52">
        <v>0</v>
      </c>
      <c r="AP52">
        <v>0.32523896818558407</v>
      </c>
      <c r="AQ52">
        <v>0</v>
      </c>
      <c r="AR52">
        <v>10.278425299999997</v>
      </c>
      <c r="AS52">
        <v>9.677008424323521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810.63381931620347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317.95970432458887</v>
      </c>
      <c r="L53">
        <v>6.0501742663043476</v>
      </c>
      <c r="M53">
        <v>30.048267412361625</v>
      </c>
      <c r="N53">
        <v>49.990294676509365</v>
      </c>
      <c r="O53">
        <v>35.30189921940574</v>
      </c>
      <c r="P53">
        <v>23.910702677355374</v>
      </c>
      <c r="Q53">
        <v>4.6147233742331286</v>
      </c>
      <c r="R53">
        <v>17.93493365692223</v>
      </c>
      <c r="S53">
        <v>11.16607855501973</v>
      </c>
      <c r="T53">
        <v>0</v>
      </c>
      <c r="U53">
        <v>59.840725976008727</v>
      </c>
      <c r="V53">
        <v>8.7670832507507512</v>
      </c>
      <c r="W53">
        <v>14.719620256486728</v>
      </c>
      <c r="X53">
        <v>62.534973977272728</v>
      </c>
      <c r="Y53">
        <v>0</v>
      </c>
      <c r="Z53">
        <v>0</v>
      </c>
      <c r="AA53">
        <v>0</v>
      </c>
      <c r="AB53">
        <v>5.5726452540135032</v>
      </c>
      <c r="AC53">
        <v>0</v>
      </c>
      <c r="AD53">
        <v>0</v>
      </c>
      <c r="AE53">
        <v>0.8143984848012471</v>
      </c>
      <c r="AF53">
        <v>5.5976944716024351</v>
      </c>
      <c r="AG53">
        <v>28.889268742800006</v>
      </c>
      <c r="AH53">
        <v>0</v>
      </c>
      <c r="AI53">
        <v>0</v>
      </c>
      <c r="AJ53">
        <v>0</v>
      </c>
      <c r="AK53">
        <v>22.824833359810878</v>
      </c>
      <c r="AL53">
        <v>28.816406548020652</v>
      </c>
      <c r="AM53">
        <v>6.8247982876219044</v>
      </c>
      <c r="AN53">
        <v>0</v>
      </c>
      <c r="AO53">
        <v>0</v>
      </c>
      <c r="AP53">
        <v>0.32523896818558407</v>
      </c>
      <c r="AQ53">
        <v>0</v>
      </c>
      <c r="AR53">
        <v>13.081632199999994</v>
      </c>
      <c r="AS53">
        <v>9.677008424323521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765.26310636439882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269.78345775841979</v>
      </c>
      <c r="L54">
        <v>3.850186865292712</v>
      </c>
      <c r="M54">
        <v>30.048267412361625</v>
      </c>
      <c r="N54">
        <v>49.990294676509365</v>
      </c>
      <c r="O54">
        <v>35.30189921940574</v>
      </c>
      <c r="P54">
        <v>23.910702677355374</v>
      </c>
      <c r="Q54">
        <v>4.2894862538382803</v>
      </c>
      <c r="R54">
        <v>17.93493365692223</v>
      </c>
      <c r="S54">
        <v>6.7464373324396787</v>
      </c>
      <c r="T54">
        <v>0</v>
      </c>
      <c r="U54">
        <v>59.840725976008727</v>
      </c>
      <c r="V54">
        <v>8.7670832507507512</v>
      </c>
      <c r="W54">
        <v>14.719620256486728</v>
      </c>
      <c r="X54">
        <v>62.534973977272728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0.8143984848012471</v>
      </c>
      <c r="AF54">
        <v>5.5976944716024351</v>
      </c>
      <c r="AG54">
        <v>28.889268742800006</v>
      </c>
      <c r="AH54">
        <v>0</v>
      </c>
      <c r="AI54">
        <v>0</v>
      </c>
      <c r="AJ54">
        <v>0</v>
      </c>
      <c r="AK54">
        <v>22.824833359810878</v>
      </c>
      <c r="AL54">
        <v>28.816406548020652</v>
      </c>
      <c r="AM54">
        <v>6.8247982876219044</v>
      </c>
      <c r="AN54">
        <v>0</v>
      </c>
      <c r="AO54">
        <v>0</v>
      </c>
      <c r="AP54">
        <v>0.32523896818558407</v>
      </c>
      <c r="AQ54">
        <v>0</v>
      </c>
      <c r="AR54">
        <v>13.081632199999994</v>
      </c>
      <c r="AS54">
        <v>9.677008424323521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704.56934880022982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269.78345775841979</v>
      </c>
      <c r="L55">
        <v>3.8502238468495626</v>
      </c>
      <c r="M55">
        <v>30.048267412361625</v>
      </c>
      <c r="N55">
        <v>49.990294676509365</v>
      </c>
      <c r="O55">
        <v>35.30189921940574</v>
      </c>
      <c r="P55">
        <v>23.910702677355374</v>
      </c>
      <c r="Q55">
        <v>3.7289784188235293</v>
      </c>
      <c r="R55">
        <v>11.869589447815533</v>
      </c>
      <c r="S55">
        <v>6.7464373324396787</v>
      </c>
      <c r="T55">
        <v>0</v>
      </c>
      <c r="U55">
        <v>59.840725976008727</v>
      </c>
      <c r="V55">
        <v>8.7688515476190485</v>
      </c>
      <c r="W55">
        <v>14.719620256486728</v>
      </c>
      <c r="X55">
        <v>62.428185926492354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0.8143984848012471</v>
      </c>
      <c r="AF55">
        <v>5.5976944716024351</v>
      </c>
      <c r="AG55">
        <v>28.889268742800006</v>
      </c>
      <c r="AH55">
        <v>0</v>
      </c>
      <c r="AI55">
        <v>0</v>
      </c>
      <c r="AJ55">
        <v>0</v>
      </c>
      <c r="AK55">
        <v>22.824833359810878</v>
      </c>
      <c r="AL55">
        <v>18.793308748020653</v>
      </c>
      <c r="AM55">
        <v>6.8247982876219044</v>
      </c>
      <c r="AN55">
        <v>0</v>
      </c>
      <c r="AO55">
        <v>0</v>
      </c>
      <c r="AP55">
        <v>0.32523896818558407</v>
      </c>
      <c r="AQ55">
        <v>0</v>
      </c>
      <c r="AR55">
        <v>14.950436799999993</v>
      </c>
      <c r="AS55">
        <v>9.677008424323521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689.68422078375318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269.78345775841979</v>
      </c>
      <c r="L56">
        <v>3.8502238468495626</v>
      </c>
      <c r="M56">
        <v>30.048267412361625</v>
      </c>
      <c r="N56">
        <v>49.990294676509365</v>
      </c>
      <c r="O56">
        <v>35.30189921940574</v>
      </c>
      <c r="P56">
        <v>23.910702677355374</v>
      </c>
      <c r="Q56">
        <v>2.8914593883357043</v>
      </c>
      <c r="R56">
        <v>11.558800332088003</v>
      </c>
      <c r="S56">
        <v>6.7464373324396787</v>
      </c>
      <c r="T56">
        <v>0</v>
      </c>
      <c r="U56">
        <v>59.840725976008727</v>
      </c>
      <c r="V56">
        <v>4.8147058135849052</v>
      </c>
      <c r="W56">
        <v>10.876844103738634</v>
      </c>
      <c r="X56">
        <v>62.428185926492354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0.8143984848012471</v>
      </c>
      <c r="AF56">
        <v>5.5976944716024351</v>
      </c>
      <c r="AG56">
        <v>28.889268742800006</v>
      </c>
      <c r="AH56">
        <v>0</v>
      </c>
      <c r="AI56">
        <v>0</v>
      </c>
      <c r="AJ56">
        <v>0</v>
      </c>
      <c r="AK56">
        <v>22.824833359810878</v>
      </c>
      <c r="AL56">
        <v>18.793308748020653</v>
      </c>
      <c r="AM56">
        <v>6.8247982876219044</v>
      </c>
      <c r="AN56">
        <v>0</v>
      </c>
      <c r="AO56">
        <v>0</v>
      </c>
      <c r="AP56">
        <v>0.32523896818558407</v>
      </c>
      <c r="AQ56">
        <v>0</v>
      </c>
      <c r="AR56">
        <v>14.950436799999993</v>
      </c>
      <c r="AS56">
        <v>9.677008424323521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680.73899075075565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269.78345775841979</v>
      </c>
      <c r="L57">
        <v>3.8502238468495626</v>
      </c>
      <c r="M57">
        <v>30.048267412361625</v>
      </c>
      <c r="N57">
        <v>49.990294676509365</v>
      </c>
      <c r="O57">
        <v>35.30189921940574</v>
      </c>
      <c r="P57">
        <v>23.910702677355374</v>
      </c>
      <c r="Q57">
        <v>2.8914593883357043</v>
      </c>
      <c r="R57">
        <v>11.558800332088003</v>
      </c>
      <c r="S57">
        <v>6.7464373324396787</v>
      </c>
      <c r="T57">
        <v>0</v>
      </c>
      <c r="U57">
        <v>59.840725976008727</v>
      </c>
      <c r="V57">
        <v>4.8147058135849052</v>
      </c>
      <c r="W57">
        <v>10.876844103738634</v>
      </c>
      <c r="X57">
        <v>62.428185926492354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0.8143984848012471</v>
      </c>
      <c r="AF57">
        <v>5.5976944716024351</v>
      </c>
      <c r="AG57">
        <v>28.889268742800006</v>
      </c>
      <c r="AH57">
        <v>0</v>
      </c>
      <c r="AI57">
        <v>0</v>
      </c>
      <c r="AJ57">
        <v>0</v>
      </c>
      <c r="AK57">
        <v>22.824833359810878</v>
      </c>
      <c r="AL57">
        <v>18.793308748020653</v>
      </c>
      <c r="AM57">
        <v>6.8247982876219044</v>
      </c>
      <c r="AN57">
        <v>0</v>
      </c>
      <c r="AO57">
        <v>0</v>
      </c>
      <c r="AP57">
        <v>0.32523896818558407</v>
      </c>
      <c r="AQ57">
        <v>0</v>
      </c>
      <c r="AR57">
        <v>14.950436799999993</v>
      </c>
      <c r="AS57">
        <v>10.360091718108832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681.42207404454098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269.78345775841979</v>
      </c>
      <c r="L58">
        <v>3.8502238468495626</v>
      </c>
      <c r="M58">
        <v>30.048267412361625</v>
      </c>
      <c r="N58">
        <v>49.990294676509365</v>
      </c>
      <c r="O58">
        <v>35.30189921940574</v>
      </c>
      <c r="P58">
        <v>23.910702677355374</v>
      </c>
      <c r="Q58">
        <v>2.8914593883357043</v>
      </c>
      <c r="R58">
        <v>11.558800332088003</v>
      </c>
      <c r="S58">
        <v>6.7464373324396787</v>
      </c>
      <c r="T58">
        <v>0</v>
      </c>
      <c r="U58">
        <v>59.840725976008727</v>
      </c>
      <c r="V58">
        <v>4.8165640586400498</v>
      </c>
      <c r="W58">
        <v>10.876844103738634</v>
      </c>
      <c r="X58">
        <v>47.210537061735216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0.8143984848012471</v>
      </c>
      <c r="AF58">
        <v>5.5976944716024351</v>
      </c>
      <c r="AG58">
        <v>28.889268742800006</v>
      </c>
      <c r="AH58">
        <v>0</v>
      </c>
      <c r="AI58">
        <v>0</v>
      </c>
      <c r="AJ58">
        <v>0</v>
      </c>
      <c r="AK58">
        <v>22.824833359810878</v>
      </c>
      <c r="AL58">
        <v>18.793308748020653</v>
      </c>
      <c r="AM58">
        <v>6.8247982876219044</v>
      </c>
      <c r="AN58">
        <v>0</v>
      </c>
      <c r="AO58">
        <v>0</v>
      </c>
      <c r="AP58">
        <v>0.32523896818558407</v>
      </c>
      <c r="AQ58">
        <v>0</v>
      </c>
      <c r="AR58">
        <v>14.950436799999993</v>
      </c>
      <c r="AS58">
        <v>10.360091718108832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666.20628342483894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269.78345775841979</v>
      </c>
      <c r="L59">
        <v>3.8502238468495626</v>
      </c>
      <c r="M59">
        <v>30.048267412361625</v>
      </c>
      <c r="N59">
        <v>49.990294676509365</v>
      </c>
      <c r="O59">
        <v>35.30189921940574</v>
      </c>
      <c r="P59">
        <v>23.910702677355374</v>
      </c>
      <c r="Q59">
        <v>2.8914593883357043</v>
      </c>
      <c r="R59">
        <v>11.558800332088003</v>
      </c>
      <c r="S59">
        <v>6.7464373324396787</v>
      </c>
      <c r="T59">
        <v>0</v>
      </c>
      <c r="U59">
        <v>59.840725976008727</v>
      </c>
      <c r="V59">
        <v>5.296893513022412</v>
      </c>
      <c r="W59">
        <v>10.597106895613738</v>
      </c>
      <c r="X59">
        <v>36.610927629964671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0.8143984848012471</v>
      </c>
      <c r="AF59">
        <v>5.5976944716024351</v>
      </c>
      <c r="AG59">
        <v>28.889268742800006</v>
      </c>
      <c r="AH59">
        <v>0</v>
      </c>
      <c r="AI59">
        <v>0</v>
      </c>
      <c r="AJ59">
        <v>0</v>
      </c>
      <c r="AK59">
        <v>22.824833359810878</v>
      </c>
      <c r="AL59">
        <v>18.793308748020653</v>
      </c>
      <c r="AM59">
        <v>6.8247982876219044</v>
      </c>
      <c r="AN59">
        <v>0</v>
      </c>
      <c r="AO59">
        <v>0</v>
      </c>
      <c r="AP59">
        <v>0.32523896818558407</v>
      </c>
      <c r="AQ59">
        <v>9.0884257199999983</v>
      </c>
      <c r="AR59">
        <v>14.950436799999993</v>
      </c>
      <c r="AS59">
        <v>10.360091718108832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664.89569195932597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269.78345775841979</v>
      </c>
      <c r="L60">
        <v>3.8502238468495626</v>
      </c>
      <c r="M60">
        <v>30.048267412361625</v>
      </c>
      <c r="N60">
        <v>49.990294676509365</v>
      </c>
      <c r="O60">
        <v>35.30189921940574</v>
      </c>
      <c r="P60">
        <v>23.910702677355374</v>
      </c>
      <c r="Q60">
        <v>2.8914593883357043</v>
      </c>
      <c r="R60">
        <v>11.561395946434551</v>
      </c>
      <c r="S60">
        <v>6.7464373324396787</v>
      </c>
      <c r="T60">
        <v>0</v>
      </c>
      <c r="U60">
        <v>59.840725976008727</v>
      </c>
      <c r="V60">
        <v>5.296893513022412</v>
      </c>
      <c r="W60">
        <v>10.597106895613738</v>
      </c>
      <c r="X60">
        <v>36.610927629964671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0.8143984848012471</v>
      </c>
      <c r="AF60">
        <v>5.5976944716024351</v>
      </c>
      <c r="AG60">
        <v>28.889268742800006</v>
      </c>
      <c r="AH60">
        <v>0</v>
      </c>
      <c r="AI60">
        <v>0</v>
      </c>
      <c r="AJ60">
        <v>0</v>
      </c>
      <c r="AK60">
        <v>22.824833359810878</v>
      </c>
      <c r="AL60">
        <v>18.793308748020653</v>
      </c>
      <c r="AM60">
        <v>6.8247982876219044</v>
      </c>
      <c r="AN60">
        <v>0</v>
      </c>
      <c r="AO60">
        <v>0</v>
      </c>
      <c r="AP60">
        <v>0.32523896818558407</v>
      </c>
      <c r="AQ60">
        <v>9.0884257199999983</v>
      </c>
      <c r="AR60">
        <v>14.950436799999993</v>
      </c>
      <c r="AS60">
        <v>10.360091718108832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664.89828757367252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269.78345775841979</v>
      </c>
      <c r="L61">
        <v>3.8502238468495626</v>
      </c>
      <c r="M61">
        <v>38.670114387773395</v>
      </c>
      <c r="N61">
        <v>49.990294676509365</v>
      </c>
      <c r="O61">
        <v>35.30189921940574</v>
      </c>
      <c r="P61">
        <v>23.910702677355374</v>
      </c>
      <c r="Q61">
        <v>2.8914593883357043</v>
      </c>
      <c r="R61">
        <v>11.561395946434551</v>
      </c>
      <c r="S61">
        <v>6.7464373324396787</v>
      </c>
      <c r="T61">
        <v>0</v>
      </c>
      <c r="U61">
        <v>59.840725976008727</v>
      </c>
      <c r="V61">
        <v>5.296893513022412</v>
      </c>
      <c r="W61">
        <v>10.597106895613738</v>
      </c>
      <c r="X61">
        <v>36.610927629964671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0.8143984848012471</v>
      </c>
      <c r="AF61">
        <v>5.5976944716024351</v>
      </c>
      <c r="AG61">
        <v>28.889268742800006</v>
      </c>
      <c r="AH61">
        <v>0</v>
      </c>
      <c r="AI61">
        <v>0</v>
      </c>
      <c r="AJ61">
        <v>0</v>
      </c>
      <c r="AK61">
        <v>22.824833359810878</v>
      </c>
      <c r="AL61">
        <v>18.793308748020653</v>
      </c>
      <c r="AM61">
        <v>6.8247982876219044</v>
      </c>
      <c r="AN61">
        <v>0</v>
      </c>
      <c r="AO61">
        <v>0</v>
      </c>
      <c r="AP61">
        <v>0.32523896818558407</v>
      </c>
      <c r="AQ61">
        <v>9.0884257199999983</v>
      </c>
      <c r="AR61">
        <v>14.950436799999993</v>
      </c>
      <c r="AS61">
        <v>10.360091718108832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673.52013454908433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269.78345775841979</v>
      </c>
      <c r="L62">
        <v>3.8502238468495626</v>
      </c>
      <c r="M62">
        <v>44.753119674670806</v>
      </c>
      <c r="N62">
        <v>49.990294676509365</v>
      </c>
      <c r="O62">
        <v>35.30189921940574</v>
      </c>
      <c r="P62">
        <v>23.910702677355374</v>
      </c>
      <c r="Q62">
        <v>2.8873171465838507</v>
      </c>
      <c r="R62">
        <v>11.561395946434551</v>
      </c>
      <c r="S62">
        <v>6.7434737205002717</v>
      </c>
      <c r="T62">
        <v>0</v>
      </c>
      <c r="U62">
        <v>59.840725976008727</v>
      </c>
      <c r="V62">
        <v>5.296893513022412</v>
      </c>
      <c r="W62">
        <v>10.597106895613738</v>
      </c>
      <c r="X62">
        <v>36.610927629964671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0.8143984848012471</v>
      </c>
      <c r="AF62">
        <v>5.5976944716024351</v>
      </c>
      <c r="AG62">
        <v>28.889268742800006</v>
      </c>
      <c r="AH62">
        <v>0</v>
      </c>
      <c r="AI62">
        <v>0</v>
      </c>
      <c r="AJ62">
        <v>0</v>
      </c>
      <c r="AK62">
        <v>22.824833359810878</v>
      </c>
      <c r="AL62">
        <v>18.793308748020653</v>
      </c>
      <c r="AM62">
        <v>6.8247982876219044</v>
      </c>
      <c r="AN62">
        <v>0</v>
      </c>
      <c r="AO62">
        <v>0</v>
      </c>
      <c r="AP62">
        <v>0.32523896818558407</v>
      </c>
      <c r="AQ62">
        <v>18.176851439999997</v>
      </c>
      <c r="AR62">
        <v>14.950436799999993</v>
      </c>
      <c r="AS62">
        <v>10.360091718108832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688.68445970229038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269.78345775841979</v>
      </c>
      <c r="L63">
        <v>3.8502238468495626</v>
      </c>
      <c r="M63">
        <v>49.910399999999989</v>
      </c>
      <c r="N63">
        <v>49.990294676509365</v>
      </c>
      <c r="O63">
        <v>35.30189921940574</v>
      </c>
      <c r="P63">
        <v>23.910702677355374</v>
      </c>
      <c r="Q63">
        <v>2.8873171465838507</v>
      </c>
      <c r="R63">
        <v>11.561395946434551</v>
      </c>
      <c r="S63">
        <v>6.7434737205002717</v>
      </c>
      <c r="T63">
        <v>0</v>
      </c>
      <c r="U63">
        <v>59.840725976008727</v>
      </c>
      <c r="V63">
        <v>5.296893513022412</v>
      </c>
      <c r="W63">
        <v>10.597106895613738</v>
      </c>
      <c r="X63">
        <v>36.610927629964671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0.8143984848012471</v>
      </c>
      <c r="AF63">
        <v>5.5976944716024351</v>
      </c>
      <c r="AG63">
        <v>28.889268742800006</v>
      </c>
      <c r="AH63">
        <v>0</v>
      </c>
      <c r="AI63">
        <v>0</v>
      </c>
      <c r="AJ63">
        <v>0</v>
      </c>
      <c r="AK63">
        <v>22.824833359810878</v>
      </c>
      <c r="AL63">
        <v>18.793308748020653</v>
      </c>
      <c r="AM63">
        <v>6.8247982876219044</v>
      </c>
      <c r="AN63">
        <v>0</v>
      </c>
      <c r="AO63">
        <v>0</v>
      </c>
      <c r="AP63">
        <v>0.32523896818558407</v>
      </c>
      <c r="AQ63">
        <v>18.176851439999997</v>
      </c>
      <c r="AR63">
        <v>15.417637949999994</v>
      </c>
      <c r="AS63">
        <v>10.360091718108832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694.30894117761932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269.78345775841979</v>
      </c>
      <c r="L64">
        <v>3.8502238468495626</v>
      </c>
      <c r="M64">
        <v>49.910399999999989</v>
      </c>
      <c r="N64">
        <v>49.990294676509365</v>
      </c>
      <c r="O64">
        <v>35.30189921940574</v>
      </c>
      <c r="P64">
        <v>23.910702677355374</v>
      </c>
      <c r="Q64">
        <v>2.8873171465838507</v>
      </c>
      <c r="R64">
        <v>11.561395946434551</v>
      </c>
      <c r="S64">
        <v>6.7434737205002717</v>
      </c>
      <c r="T64">
        <v>0</v>
      </c>
      <c r="U64">
        <v>59.840725976008727</v>
      </c>
      <c r="V64">
        <v>5.296893513022412</v>
      </c>
      <c r="W64">
        <v>10.597106895613738</v>
      </c>
      <c r="X64">
        <v>36.610927629964671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0.8143984848012471</v>
      </c>
      <c r="AF64">
        <v>5.5976944716024351</v>
      </c>
      <c r="AG64">
        <v>28.889268742800006</v>
      </c>
      <c r="AH64">
        <v>0</v>
      </c>
      <c r="AI64">
        <v>0</v>
      </c>
      <c r="AJ64">
        <v>0</v>
      </c>
      <c r="AK64">
        <v>22.824833359810878</v>
      </c>
      <c r="AL64">
        <v>18.793308748020653</v>
      </c>
      <c r="AM64">
        <v>6.8247982876219044</v>
      </c>
      <c r="AN64">
        <v>0</v>
      </c>
      <c r="AO64">
        <v>0</v>
      </c>
      <c r="AP64">
        <v>0.32523896818558407</v>
      </c>
      <c r="AQ64">
        <v>27.26527716</v>
      </c>
      <c r="AR64">
        <v>15.417637949999994</v>
      </c>
      <c r="AS64">
        <v>10.360091718108832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703.39736689761935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269.78345775841979</v>
      </c>
      <c r="L65">
        <v>3.8501192827543469</v>
      </c>
      <c r="M65">
        <v>53.377053799864598</v>
      </c>
      <c r="N65">
        <v>49.990294676509365</v>
      </c>
      <c r="O65">
        <v>35.30189921940574</v>
      </c>
      <c r="P65">
        <v>23.910702677355374</v>
      </c>
      <c r="Q65">
        <v>2.8873171465838507</v>
      </c>
      <c r="R65">
        <v>11.561395946434551</v>
      </c>
      <c r="S65">
        <v>6.7434737205002717</v>
      </c>
      <c r="T65">
        <v>0</v>
      </c>
      <c r="U65">
        <v>59.840725976008727</v>
      </c>
      <c r="V65">
        <v>5.296893513022412</v>
      </c>
      <c r="W65">
        <v>10.597106895613738</v>
      </c>
      <c r="X65">
        <v>36.610927629964671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0.8143984848012471</v>
      </c>
      <c r="AF65">
        <v>5.5976944716024351</v>
      </c>
      <c r="AG65">
        <v>28.889268742800006</v>
      </c>
      <c r="AH65">
        <v>0</v>
      </c>
      <c r="AI65">
        <v>0</v>
      </c>
      <c r="AJ65">
        <v>0</v>
      </c>
      <c r="AK65">
        <v>22.824833359810878</v>
      </c>
      <c r="AL65">
        <v>18.793308748020653</v>
      </c>
      <c r="AM65">
        <v>6.8247982876219044</v>
      </c>
      <c r="AN65">
        <v>0</v>
      </c>
      <c r="AO65">
        <v>0</v>
      </c>
      <c r="AP65">
        <v>0.32523896818558407</v>
      </c>
      <c r="AQ65">
        <v>27.26527716</v>
      </c>
      <c r="AR65">
        <v>15.884839099999995</v>
      </c>
      <c r="AS65">
        <v>10.360091718108832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707.33111728338883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269.78345775841979</v>
      </c>
      <c r="L66">
        <v>3.8502238468495626</v>
      </c>
      <c r="M66">
        <v>56.838371677018635</v>
      </c>
      <c r="N66">
        <v>49.990294676509365</v>
      </c>
      <c r="O66">
        <v>35.30189921940574</v>
      </c>
      <c r="P66">
        <v>23.910702677355374</v>
      </c>
      <c r="Q66">
        <v>2.8873171465838507</v>
      </c>
      <c r="R66">
        <v>11.561395946434551</v>
      </c>
      <c r="S66">
        <v>6.7434737205002717</v>
      </c>
      <c r="T66">
        <v>0</v>
      </c>
      <c r="U66">
        <v>59.840725976008727</v>
      </c>
      <c r="V66">
        <v>5.296893513022412</v>
      </c>
      <c r="W66">
        <v>10.597106895613738</v>
      </c>
      <c r="X66">
        <v>36.610927629964671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0.8143984848012471</v>
      </c>
      <c r="AF66">
        <v>5.5976944716024351</v>
      </c>
      <c r="AG66">
        <v>28.889268742800006</v>
      </c>
      <c r="AH66">
        <v>0</v>
      </c>
      <c r="AI66">
        <v>0</v>
      </c>
      <c r="AJ66">
        <v>0</v>
      </c>
      <c r="AK66">
        <v>22.824833359810878</v>
      </c>
      <c r="AL66">
        <v>18.793308748020653</v>
      </c>
      <c r="AM66">
        <v>6.8247982876219044</v>
      </c>
      <c r="AN66">
        <v>0</v>
      </c>
      <c r="AO66">
        <v>0</v>
      </c>
      <c r="AP66">
        <v>0.32523896818558407</v>
      </c>
      <c r="AQ66">
        <v>27.26527716</v>
      </c>
      <c r="AR66">
        <v>15.884839099999995</v>
      </c>
      <c r="AS66">
        <v>10.360091718108832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710.79253972463812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274.60159371441085</v>
      </c>
      <c r="L67">
        <v>3.8502238468495626</v>
      </c>
      <c r="M67">
        <v>54.767920389824077</v>
      </c>
      <c r="N67">
        <v>49.990294676509365</v>
      </c>
      <c r="O67">
        <v>35.30189921940574</v>
      </c>
      <c r="P67">
        <v>23.910702677355374</v>
      </c>
      <c r="Q67">
        <v>2.8873171465838507</v>
      </c>
      <c r="R67">
        <v>11.561395946434551</v>
      </c>
      <c r="S67">
        <v>6.7434737205002717</v>
      </c>
      <c r="T67">
        <v>0</v>
      </c>
      <c r="U67">
        <v>59.840725976008727</v>
      </c>
      <c r="V67">
        <v>5.296893513022412</v>
      </c>
      <c r="W67">
        <v>10.597106895613738</v>
      </c>
      <c r="X67">
        <v>36.610927629964671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0.8143984848012471</v>
      </c>
      <c r="AF67">
        <v>5.5976944716024351</v>
      </c>
      <c r="AG67">
        <v>28.889268742800006</v>
      </c>
      <c r="AH67">
        <v>0</v>
      </c>
      <c r="AI67">
        <v>0</v>
      </c>
      <c r="AJ67">
        <v>0</v>
      </c>
      <c r="AK67">
        <v>22.824833359810878</v>
      </c>
      <c r="AL67">
        <v>18.793308748020653</v>
      </c>
      <c r="AM67">
        <v>6.8247982876219044</v>
      </c>
      <c r="AN67">
        <v>0</v>
      </c>
      <c r="AO67">
        <v>0</v>
      </c>
      <c r="AP67">
        <v>0.32523896818558407</v>
      </c>
      <c r="AQ67">
        <v>27.26527716</v>
      </c>
      <c r="AR67">
        <v>17.286442549999993</v>
      </c>
      <c r="AS67">
        <v>10.360091718108832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714.94182784343457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274.60159371441085</v>
      </c>
      <c r="L68">
        <v>6.050091782423209</v>
      </c>
      <c r="M68">
        <v>58.113119720830355</v>
      </c>
      <c r="N68">
        <v>49.990294676509365</v>
      </c>
      <c r="O68">
        <v>35.30189921940574</v>
      </c>
      <c r="P68">
        <v>23.910702677355374</v>
      </c>
      <c r="Q68">
        <v>4.6147233742331286</v>
      </c>
      <c r="R68">
        <v>17.93493365692223</v>
      </c>
      <c r="S68">
        <v>11.16607855501973</v>
      </c>
      <c r="T68">
        <v>0</v>
      </c>
      <c r="U68">
        <v>59.840725976008727</v>
      </c>
      <c r="V68">
        <v>8.7670832507507512</v>
      </c>
      <c r="W68">
        <v>14.719620256486728</v>
      </c>
      <c r="X68">
        <v>62.428185926492354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0.8143984848012471</v>
      </c>
      <c r="AF68">
        <v>5.5976944716024351</v>
      </c>
      <c r="AG68">
        <v>28.889268742800006</v>
      </c>
      <c r="AH68">
        <v>0</v>
      </c>
      <c r="AI68">
        <v>0</v>
      </c>
      <c r="AJ68">
        <v>0</v>
      </c>
      <c r="AK68">
        <v>22.824833359810878</v>
      </c>
      <c r="AL68">
        <v>18.793308748020653</v>
      </c>
      <c r="AM68">
        <v>6.6555882639159787</v>
      </c>
      <c r="AN68">
        <v>0</v>
      </c>
      <c r="AO68">
        <v>0</v>
      </c>
      <c r="AP68">
        <v>0.32523896818558407</v>
      </c>
      <c r="AQ68">
        <v>27.26527716</v>
      </c>
      <c r="AR68">
        <v>17.286442549999993</v>
      </c>
      <c r="AS68">
        <v>10.360091718108832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766.251195254094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274.60159371441085</v>
      </c>
      <c r="L69">
        <v>6.050091782423209</v>
      </c>
      <c r="M69">
        <v>59.801431401414163</v>
      </c>
      <c r="N69">
        <v>49.990294676509365</v>
      </c>
      <c r="O69">
        <v>35.30189921940574</v>
      </c>
      <c r="P69">
        <v>23.910702677355374</v>
      </c>
      <c r="Q69">
        <v>4.6147233742331286</v>
      </c>
      <c r="R69">
        <v>17.936864781884946</v>
      </c>
      <c r="S69">
        <v>11.16607855501973</v>
      </c>
      <c r="T69">
        <v>0</v>
      </c>
      <c r="U69">
        <v>59.840725976008727</v>
      </c>
      <c r="V69">
        <v>8.7670832507507512</v>
      </c>
      <c r="W69">
        <v>14.719620256486728</v>
      </c>
      <c r="X69">
        <v>62.428185926492354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0.8143984848012471</v>
      </c>
      <c r="AF69">
        <v>5.5976944716024351</v>
      </c>
      <c r="AG69">
        <v>28.889268742800006</v>
      </c>
      <c r="AH69">
        <v>9.6177340799999982</v>
      </c>
      <c r="AI69">
        <v>0</v>
      </c>
      <c r="AJ69">
        <v>0</v>
      </c>
      <c r="AK69">
        <v>22.824833359810878</v>
      </c>
      <c r="AL69">
        <v>18.793308748020653</v>
      </c>
      <c r="AM69">
        <v>6.6555882639159787</v>
      </c>
      <c r="AN69">
        <v>0</v>
      </c>
      <c r="AO69">
        <v>0</v>
      </c>
      <c r="AP69">
        <v>0.32523896818558407</v>
      </c>
      <c r="AQ69">
        <v>27.26527716</v>
      </c>
      <c r="AR69">
        <v>17.286442549999993</v>
      </c>
      <c r="AS69">
        <v>10.360091718108832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777.5591721396404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274.60159371441085</v>
      </c>
      <c r="L70">
        <v>6.050091782423209</v>
      </c>
      <c r="M70">
        <v>61.441386281588443</v>
      </c>
      <c r="N70">
        <v>49.990294676509365</v>
      </c>
      <c r="O70">
        <v>35.30189921940574</v>
      </c>
      <c r="P70">
        <v>23.910702677355374</v>
      </c>
      <c r="Q70">
        <v>4.6147233742331286</v>
      </c>
      <c r="R70">
        <v>17.936864781884946</v>
      </c>
      <c r="S70">
        <v>11.16607855501973</v>
      </c>
      <c r="T70">
        <v>0</v>
      </c>
      <c r="U70">
        <v>59.840725976008727</v>
      </c>
      <c r="V70">
        <v>8.7670832507507512</v>
      </c>
      <c r="W70">
        <v>14.719620256486728</v>
      </c>
      <c r="X70">
        <v>62.428185926492354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0.8143984848012471</v>
      </c>
      <c r="AF70">
        <v>5.5976944716024351</v>
      </c>
      <c r="AG70">
        <v>28.889268742800006</v>
      </c>
      <c r="AH70">
        <v>17.632512479999999</v>
      </c>
      <c r="AI70">
        <v>0</v>
      </c>
      <c r="AJ70">
        <v>0</v>
      </c>
      <c r="AK70">
        <v>22.824833359810878</v>
      </c>
      <c r="AL70">
        <v>18.793308748020653</v>
      </c>
      <c r="AM70">
        <v>6.6555882639159787</v>
      </c>
      <c r="AN70">
        <v>0</v>
      </c>
      <c r="AO70">
        <v>0</v>
      </c>
      <c r="AP70">
        <v>0.32523896818558407</v>
      </c>
      <c r="AQ70">
        <v>27.26527716</v>
      </c>
      <c r="AR70">
        <v>15.417637949999994</v>
      </c>
      <c r="AS70">
        <v>10.360091718108832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785.34510081981466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343.2590518730716</v>
      </c>
      <c r="L71">
        <v>6.0500539880599087</v>
      </c>
      <c r="M71">
        <v>61.441386281588443</v>
      </c>
      <c r="N71">
        <v>49.990294676509365</v>
      </c>
      <c r="O71">
        <v>35.30189921940574</v>
      </c>
      <c r="P71">
        <v>23.910702677355374</v>
      </c>
      <c r="Q71">
        <v>4.6147233742331286</v>
      </c>
      <c r="R71">
        <v>17.936864781884946</v>
      </c>
      <c r="S71">
        <v>11.16607855501973</v>
      </c>
      <c r="T71">
        <v>0</v>
      </c>
      <c r="U71">
        <v>59.840725976008727</v>
      </c>
      <c r="V71">
        <v>8.7670832507507512</v>
      </c>
      <c r="W71">
        <v>14.719620256486728</v>
      </c>
      <c r="X71">
        <v>62.428185926492354</v>
      </c>
      <c r="Y71">
        <v>0</v>
      </c>
      <c r="Z71">
        <v>0</v>
      </c>
      <c r="AA71">
        <v>5.951154100000001</v>
      </c>
      <c r="AB71">
        <v>1.4100823597899472</v>
      </c>
      <c r="AC71">
        <v>0</v>
      </c>
      <c r="AD71">
        <v>0</v>
      </c>
      <c r="AE71">
        <v>0.8143984848012471</v>
      </c>
      <c r="AF71">
        <v>11.195388250000001</v>
      </c>
      <c r="AG71">
        <v>28.889268742800006</v>
      </c>
      <c r="AH71">
        <v>29.654680079999995</v>
      </c>
      <c r="AI71">
        <v>0</v>
      </c>
      <c r="AJ71">
        <v>0</v>
      </c>
      <c r="AK71">
        <v>22.824833359810878</v>
      </c>
      <c r="AL71">
        <v>18.793308748020653</v>
      </c>
      <c r="AM71">
        <v>6.6555882639159787</v>
      </c>
      <c r="AN71">
        <v>0</v>
      </c>
      <c r="AO71">
        <v>0</v>
      </c>
      <c r="AP71">
        <v>0.32523896818558407</v>
      </c>
      <c r="AQ71">
        <v>27.26527716</v>
      </c>
      <c r="AR71">
        <v>15.417637949999994</v>
      </c>
      <c r="AS71">
        <v>10.360091718108832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878.98361902229988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414.30968823580662</v>
      </c>
      <c r="L72">
        <v>6.0501544072147544</v>
      </c>
      <c r="M72">
        <v>61.441386281588443</v>
      </c>
      <c r="N72">
        <v>49.990294676509365</v>
      </c>
      <c r="O72">
        <v>35.30189921940574</v>
      </c>
      <c r="P72">
        <v>23.910702677355374</v>
      </c>
      <c r="Q72">
        <v>4.6147233742331286</v>
      </c>
      <c r="R72">
        <v>17.936864781884946</v>
      </c>
      <c r="S72">
        <v>11.16607855501973</v>
      </c>
      <c r="T72">
        <v>0</v>
      </c>
      <c r="U72">
        <v>59.840725976008727</v>
      </c>
      <c r="V72">
        <v>8.7670832507507512</v>
      </c>
      <c r="W72">
        <v>14.719620256486728</v>
      </c>
      <c r="X72">
        <v>62.428185926492354</v>
      </c>
      <c r="Y72">
        <v>0</v>
      </c>
      <c r="Z72">
        <v>0</v>
      </c>
      <c r="AA72">
        <v>5.951154100000001</v>
      </c>
      <c r="AB72">
        <v>5.5726452540135032</v>
      </c>
      <c r="AC72">
        <v>0.53888559392178415</v>
      </c>
      <c r="AD72">
        <v>3.8662011311127942</v>
      </c>
      <c r="AE72">
        <v>6.9734218620420894</v>
      </c>
      <c r="AF72">
        <v>16.793082028397571</v>
      </c>
      <c r="AG72">
        <v>28.889268742800006</v>
      </c>
      <c r="AH72">
        <v>39.593005471678978</v>
      </c>
      <c r="AI72">
        <v>0</v>
      </c>
      <c r="AJ72">
        <v>0</v>
      </c>
      <c r="AK72">
        <v>22.824833359810878</v>
      </c>
      <c r="AL72">
        <v>18.793308748020653</v>
      </c>
      <c r="AM72">
        <v>6.6555882639159787</v>
      </c>
      <c r="AN72">
        <v>0</v>
      </c>
      <c r="AO72">
        <v>0</v>
      </c>
      <c r="AP72">
        <v>0.32523896818558407</v>
      </c>
      <c r="AQ72">
        <v>27.26527716</v>
      </c>
      <c r="AR72">
        <v>15.417637949999994</v>
      </c>
      <c r="AS72">
        <v>10.360091718108832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980.29704797076522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488.40192971471987</v>
      </c>
      <c r="L73">
        <v>6.0500737251774455</v>
      </c>
      <c r="M73">
        <v>61.441386281588443</v>
      </c>
      <c r="N73">
        <v>49.990294676509365</v>
      </c>
      <c r="O73">
        <v>35.30189921940574</v>
      </c>
      <c r="P73">
        <v>23.910702677355374</v>
      </c>
      <c r="Q73">
        <v>4.6147233742331286</v>
      </c>
      <c r="R73">
        <v>17.936864781884946</v>
      </c>
      <c r="S73">
        <v>11.16607855501973</v>
      </c>
      <c r="T73">
        <v>0</v>
      </c>
      <c r="U73">
        <v>59.840725976008727</v>
      </c>
      <c r="V73">
        <v>8.7670832507507512</v>
      </c>
      <c r="W73">
        <v>14.719620256486728</v>
      </c>
      <c r="X73">
        <v>62.428185926492354</v>
      </c>
      <c r="Y73">
        <v>0</v>
      </c>
      <c r="Z73">
        <v>0</v>
      </c>
      <c r="AA73">
        <v>17.820028630379749</v>
      </c>
      <c r="AB73">
        <v>16.717935322880717</v>
      </c>
      <c r="AC73">
        <v>12.298985039107899</v>
      </c>
      <c r="AD73">
        <v>7.7324018230128706</v>
      </c>
      <c r="AE73">
        <v>13.946843724084179</v>
      </c>
      <c r="AF73">
        <v>23.707881</v>
      </c>
      <c r="AG73">
        <v>28.889268742800006</v>
      </c>
      <c r="AH73">
        <v>48.088670399999998</v>
      </c>
      <c r="AI73">
        <v>0</v>
      </c>
      <c r="AJ73">
        <v>0</v>
      </c>
      <c r="AK73">
        <v>22.824833359810878</v>
      </c>
      <c r="AL73">
        <v>40.51002064802065</v>
      </c>
      <c r="AM73">
        <v>7.1068144082520632</v>
      </c>
      <c r="AN73">
        <v>0</v>
      </c>
      <c r="AO73">
        <v>0</v>
      </c>
      <c r="AP73">
        <v>0</v>
      </c>
      <c r="AQ73">
        <v>27.26527716</v>
      </c>
      <c r="AR73">
        <v>15.417637949999994</v>
      </c>
      <c r="AS73">
        <v>10.360091718108832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1137.2562583420904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488.40192971471987</v>
      </c>
      <c r="L74">
        <v>5.6202237073627366</v>
      </c>
      <c r="M74">
        <v>61.441386281588443</v>
      </c>
      <c r="N74">
        <v>49.990294676509365</v>
      </c>
      <c r="O74">
        <v>35.30189921940574</v>
      </c>
      <c r="P74">
        <v>23.910702677355374</v>
      </c>
      <c r="Q74">
        <v>4.6147233742331286</v>
      </c>
      <c r="R74">
        <v>17.936864781884946</v>
      </c>
      <c r="S74">
        <v>11.16607855501973</v>
      </c>
      <c r="T74">
        <v>0</v>
      </c>
      <c r="U74">
        <v>59.840725976008727</v>
      </c>
      <c r="V74">
        <v>8.7670832507507512</v>
      </c>
      <c r="W74">
        <v>14.719620256486728</v>
      </c>
      <c r="X74">
        <v>62.428185926492354</v>
      </c>
      <c r="Y74">
        <v>0</v>
      </c>
      <c r="Z74">
        <v>0</v>
      </c>
      <c r="AA74">
        <v>17.820028630379749</v>
      </c>
      <c r="AB74">
        <v>16.717935322880717</v>
      </c>
      <c r="AC74">
        <v>12.298985039107899</v>
      </c>
      <c r="AD74">
        <v>11.598602954125665</v>
      </c>
      <c r="AE74">
        <v>13.946843724084179</v>
      </c>
      <c r="AF74">
        <v>23.707881</v>
      </c>
      <c r="AG74">
        <v>28.889268742800006</v>
      </c>
      <c r="AH74">
        <v>49.49125672979936</v>
      </c>
      <c r="AI74">
        <v>0</v>
      </c>
      <c r="AJ74">
        <v>0</v>
      </c>
      <c r="AK74">
        <v>22.824833359810878</v>
      </c>
      <c r="AL74">
        <v>40.51002064802065</v>
      </c>
      <c r="AM74">
        <v>7.1068144082520632</v>
      </c>
      <c r="AN74">
        <v>0</v>
      </c>
      <c r="AO74">
        <v>0</v>
      </c>
      <c r="AP74">
        <v>0</v>
      </c>
      <c r="AQ74">
        <v>27.26527716</v>
      </c>
      <c r="AR74">
        <v>17.286442549999993</v>
      </c>
      <c r="AS74">
        <v>10.360091718108832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1143.964000385188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433.57968572769249</v>
      </c>
      <c r="L75">
        <v>6.0501742663043476</v>
      </c>
      <c r="M75">
        <v>61.441386281588443</v>
      </c>
      <c r="N75">
        <v>49.990294676509365</v>
      </c>
      <c r="O75">
        <v>35.30189921940574</v>
      </c>
      <c r="P75">
        <v>23.910702677355374</v>
      </c>
      <c r="Q75">
        <v>4.6147233742331286</v>
      </c>
      <c r="R75">
        <v>17.936864781884946</v>
      </c>
      <c r="S75">
        <v>11.16607855501973</v>
      </c>
      <c r="T75">
        <v>0</v>
      </c>
      <c r="U75">
        <v>59.840725976008727</v>
      </c>
      <c r="V75">
        <v>8.7670832507507512</v>
      </c>
      <c r="W75">
        <v>14.719620256486728</v>
      </c>
      <c r="X75">
        <v>62.428185926492354</v>
      </c>
      <c r="Y75">
        <v>0</v>
      </c>
      <c r="Z75">
        <v>0</v>
      </c>
      <c r="AA75">
        <v>17.820028630379749</v>
      </c>
      <c r="AB75">
        <v>16.717935322880717</v>
      </c>
      <c r="AC75">
        <v>12.298985039107899</v>
      </c>
      <c r="AD75">
        <v>11.598602954125665</v>
      </c>
      <c r="AE75">
        <v>13.946843724084179</v>
      </c>
      <c r="AF75">
        <v>23.707881</v>
      </c>
      <c r="AG75">
        <v>28.889268742800006</v>
      </c>
      <c r="AH75">
        <v>49.49125672979936</v>
      </c>
      <c r="AI75">
        <v>0</v>
      </c>
      <c r="AJ75">
        <v>0</v>
      </c>
      <c r="AK75">
        <v>22.824833359810878</v>
      </c>
      <c r="AL75">
        <v>40.51002064802065</v>
      </c>
      <c r="AM75">
        <v>7.1068144082520632</v>
      </c>
      <c r="AN75">
        <v>0</v>
      </c>
      <c r="AO75">
        <v>0</v>
      </c>
      <c r="AP75">
        <v>0</v>
      </c>
      <c r="AQ75">
        <v>27.26527716</v>
      </c>
      <c r="AR75">
        <v>17.286442549999993</v>
      </c>
      <c r="AS75">
        <v>10.360091718108832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1089.5717069571024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389.25888073759222</v>
      </c>
      <c r="L76">
        <v>6.0500563923625927</v>
      </c>
      <c r="M76">
        <v>61.441386281588443</v>
      </c>
      <c r="N76">
        <v>49.990294676509365</v>
      </c>
      <c r="O76">
        <v>35.30189921940574</v>
      </c>
      <c r="P76">
        <v>23.910702677355374</v>
      </c>
      <c r="Q76">
        <v>4.6146546020524513</v>
      </c>
      <c r="R76">
        <v>17.936864781884946</v>
      </c>
      <c r="S76">
        <v>11.168382773243801</v>
      </c>
      <c r="T76">
        <v>0</v>
      </c>
      <c r="U76">
        <v>59.840725976008727</v>
      </c>
      <c r="V76">
        <v>8.7670832507507512</v>
      </c>
      <c r="W76">
        <v>14.719620256486728</v>
      </c>
      <c r="X76">
        <v>62.428185926492354</v>
      </c>
      <c r="Y76">
        <v>0</v>
      </c>
      <c r="Z76">
        <v>0</v>
      </c>
      <c r="AA76">
        <v>17.820028630379749</v>
      </c>
      <c r="AB76">
        <v>16.717935322880717</v>
      </c>
      <c r="AC76">
        <v>12.298985039107899</v>
      </c>
      <c r="AD76">
        <v>11.598602954125665</v>
      </c>
      <c r="AE76">
        <v>13.946843724084179</v>
      </c>
      <c r="AF76">
        <v>23.707881</v>
      </c>
      <c r="AG76">
        <v>28.889268742800006</v>
      </c>
      <c r="AH76">
        <v>49.49125672979936</v>
      </c>
      <c r="AI76">
        <v>0</v>
      </c>
      <c r="AJ76">
        <v>0</v>
      </c>
      <c r="AK76">
        <v>22.824833359810878</v>
      </c>
      <c r="AL76">
        <v>40.51002064802065</v>
      </c>
      <c r="AM76">
        <v>7.1068144082520632</v>
      </c>
      <c r="AN76">
        <v>0</v>
      </c>
      <c r="AO76">
        <v>0</v>
      </c>
      <c r="AP76">
        <v>0</v>
      </c>
      <c r="AQ76">
        <v>27.26527716</v>
      </c>
      <c r="AR76">
        <v>17.286442549999993</v>
      </c>
      <c r="AS76">
        <v>10.360091718108832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1045.2530195391037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389.25379783560959</v>
      </c>
      <c r="L77">
        <v>5.8200896216283171</v>
      </c>
      <c r="M77">
        <v>61.441386281588443</v>
      </c>
      <c r="N77">
        <v>49.990294676509365</v>
      </c>
      <c r="O77">
        <v>35.30189921940574</v>
      </c>
      <c r="P77">
        <v>23.910702677355374</v>
      </c>
      <c r="Q77">
        <v>4.6107829543292107</v>
      </c>
      <c r="R77">
        <v>17.936864781884946</v>
      </c>
      <c r="S77">
        <v>11.164231028694969</v>
      </c>
      <c r="T77">
        <v>0</v>
      </c>
      <c r="U77">
        <v>59.840725976008727</v>
      </c>
      <c r="V77">
        <v>8.7670832507507512</v>
      </c>
      <c r="W77">
        <v>14.719620256486728</v>
      </c>
      <c r="X77">
        <v>62.428185926492354</v>
      </c>
      <c r="Y77">
        <v>0</v>
      </c>
      <c r="Z77">
        <v>0</v>
      </c>
      <c r="AA77">
        <v>17.820028630379749</v>
      </c>
      <c r="AB77">
        <v>16.717935322880717</v>
      </c>
      <c r="AC77">
        <v>12.298985039107899</v>
      </c>
      <c r="AD77">
        <v>11.598602954125665</v>
      </c>
      <c r="AE77">
        <v>13.946843724084179</v>
      </c>
      <c r="AF77">
        <v>23.707881</v>
      </c>
      <c r="AG77">
        <v>28.889268742800006</v>
      </c>
      <c r="AH77">
        <v>49.49125672979936</v>
      </c>
      <c r="AI77">
        <v>0</v>
      </c>
      <c r="AJ77">
        <v>0</v>
      </c>
      <c r="AK77">
        <v>22.824833359810878</v>
      </c>
      <c r="AL77">
        <v>40.51002064802065</v>
      </c>
      <c r="AM77">
        <v>7.1068144082520632</v>
      </c>
      <c r="AN77">
        <v>0</v>
      </c>
      <c r="AO77">
        <v>0</v>
      </c>
      <c r="AP77">
        <v>2.2224664289975142</v>
      </c>
      <c r="AQ77">
        <v>27.26527716</v>
      </c>
      <c r="AR77">
        <v>15.417637949999994</v>
      </c>
      <c r="AS77">
        <v>10.360091718108832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1045.3636083031122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389.25379783560959</v>
      </c>
      <c r="L78">
        <v>6.0500233901415843</v>
      </c>
      <c r="M78">
        <v>61.441386281588443</v>
      </c>
      <c r="N78">
        <v>49.990294676509365</v>
      </c>
      <c r="O78">
        <v>35.30189921940574</v>
      </c>
      <c r="P78">
        <v>23.910702677355374</v>
      </c>
      <c r="Q78">
        <v>4.6107829543292107</v>
      </c>
      <c r="R78">
        <v>17.936864781884946</v>
      </c>
      <c r="S78">
        <v>11.164231028694969</v>
      </c>
      <c r="T78">
        <v>0</v>
      </c>
      <c r="U78">
        <v>59.840725976008727</v>
      </c>
      <c r="V78">
        <v>8.7670832507507512</v>
      </c>
      <c r="W78">
        <v>14.719620256486728</v>
      </c>
      <c r="X78">
        <v>62.428185926492354</v>
      </c>
      <c r="Y78">
        <v>0</v>
      </c>
      <c r="Z78">
        <v>0</v>
      </c>
      <c r="AA78">
        <v>17.820028630379749</v>
      </c>
      <c r="AB78">
        <v>16.717935322880717</v>
      </c>
      <c r="AC78">
        <v>12.298985039107899</v>
      </c>
      <c r="AD78">
        <v>6.708272400000002</v>
      </c>
      <c r="AE78">
        <v>13.946843724084179</v>
      </c>
      <c r="AF78">
        <v>23.707881</v>
      </c>
      <c r="AG78">
        <v>28.889268742800006</v>
      </c>
      <c r="AH78">
        <v>39.593005471678978</v>
      </c>
      <c r="AI78">
        <v>0</v>
      </c>
      <c r="AJ78">
        <v>0</v>
      </c>
      <c r="AK78">
        <v>22.824833359810878</v>
      </c>
      <c r="AL78">
        <v>40.51002064802065</v>
      </c>
      <c r="AM78">
        <v>7.1068144082520632</v>
      </c>
      <c r="AN78">
        <v>0</v>
      </c>
      <c r="AO78">
        <v>0</v>
      </c>
      <c r="AP78">
        <v>2.2224664289975142</v>
      </c>
      <c r="AQ78">
        <v>27.26527716</v>
      </c>
      <c r="AR78">
        <v>15.417637949999994</v>
      </c>
      <c r="AS78">
        <v>10.360091718108832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1030.8049602593794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433.58145350125881</v>
      </c>
      <c r="L79">
        <v>6.0500233901415843</v>
      </c>
      <c r="M79">
        <v>61.441386281588443</v>
      </c>
      <c r="N79">
        <v>49.990294676509365</v>
      </c>
      <c r="O79">
        <v>35.30189921940574</v>
      </c>
      <c r="P79">
        <v>23.910702677355374</v>
      </c>
      <c r="Q79">
        <v>4.6107829543292107</v>
      </c>
      <c r="R79">
        <v>17.936864781884946</v>
      </c>
      <c r="S79">
        <v>11.164231028694969</v>
      </c>
      <c r="T79">
        <v>0</v>
      </c>
      <c r="U79">
        <v>59.840725976008727</v>
      </c>
      <c r="V79">
        <v>8.7670832507507512</v>
      </c>
      <c r="W79">
        <v>14.719620256486728</v>
      </c>
      <c r="X79">
        <v>62.428185926492354</v>
      </c>
      <c r="Y79">
        <v>0</v>
      </c>
      <c r="Z79">
        <v>0</v>
      </c>
      <c r="AA79">
        <v>17.820028630379749</v>
      </c>
      <c r="AB79">
        <v>5.5726452540135032</v>
      </c>
      <c r="AC79">
        <v>0.53888559392178415</v>
      </c>
      <c r="AD79">
        <v>3.354136200000001</v>
      </c>
      <c r="AE79">
        <v>6.9734218620420894</v>
      </c>
      <c r="AF79">
        <v>11.8539405</v>
      </c>
      <c r="AG79">
        <v>28.889268742800006</v>
      </c>
      <c r="AH79">
        <v>29.654680079999995</v>
      </c>
      <c r="AI79">
        <v>0</v>
      </c>
      <c r="AJ79">
        <v>0</v>
      </c>
      <c r="AK79">
        <v>22.824833359810878</v>
      </c>
      <c r="AL79">
        <v>28.816406548020652</v>
      </c>
      <c r="AM79">
        <v>6.6555882639159787</v>
      </c>
      <c r="AN79">
        <v>0</v>
      </c>
      <c r="AO79">
        <v>0</v>
      </c>
      <c r="AP79">
        <v>2.5477053971830985</v>
      </c>
      <c r="AQ79">
        <v>27.26527716</v>
      </c>
      <c r="AR79">
        <v>15.417637949999994</v>
      </c>
      <c r="AS79">
        <v>10.24624457567648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1008.1739540386712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488.39865152284261</v>
      </c>
      <c r="L80">
        <v>6.0500233901415843</v>
      </c>
      <c r="M80">
        <v>61.441386281588443</v>
      </c>
      <c r="N80">
        <v>49.990294676509365</v>
      </c>
      <c r="O80">
        <v>35.30189921940574</v>
      </c>
      <c r="P80">
        <v>23.910702677355374</v>
      </c>
      <c r="Q80">
        <v>4.6107829543292107</v>
      </c>
      <c r="R80">
        <v>17.936864781884946</v>
      </c>
      <c r="S80">
        <v>11.164231028694969</v>
      </c>
      <c r="T80">
        <v>0</v>
      </c>
      <c r="U80">
        <v>59.840725976008727</v>
      </c>
      <c r="V80">
        <v>8.7670832507507512</v>
      </c>
      <c r="W80">
        <v>14.719620256486728</v>
      </c>
      <c r="X80">
        <v>62.428185926492354</v>
      </c>
      <c r="Y80">
        <v>0</v>
      </c>
      <c r="Z80">
        <v>0</v>
      </c>
      <c r="AA80">
        <v>11.033038500000002</v>
      </c>
      <c r="AB80">
        <v>5.5726452540135032</v>
      </c>
      <c r="AC80">
        <v>0</v>
      </c>
      <c r="AD80">
        <v>0</v>
      </c>
      <c r="AE80">
        <v>0.8143984848012471</v>
      </c>
      <c r="AF80">
        <v>5.5976944716024351</v>
      </c>
      <c r="AG80">
        <v>28.889268742800006</v>
      </c>
      <c r="AH80">
        <v>16.029556799999998</v>
      </c>
      <c r="AI80">
        <v>0</v>
      </c>
      <c r="AJ80">
        <v>0</v>
      </c>
      <c r="AK80">
        <v>22.824833359810878</v>
      </c>
      <c r="AL80">
        <v>28.816406548020652</v>
      </c>
      <c r="AM80">
        <v>6.6555882639159787</v>
      </c>
      <c r="AN80">
        <v>0</v>
      </c>
      <c r="AO80">
        <v>0</v>
      </c>
      <c r="AP80">
        <v>2.5477053971830985</v>
      </c>
      <c r="AQ80">
        <v>27.26527716</v>
      </c>
      <c r="AR80">
        <v>15.417637949999994</v>
      </c>
      <c r="AS80">
        <v>10.24624457567648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1026.270747450315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488.39889517114966</v>
      </c>
      <c r="L81">
        <v>6.0500233901415843</v>
      </c>
      <c r="M81">
        <v>61.441386281588443</v>
      </c>
      <c r="N81">
        <v>49.990294676509365</v>
      </c>
      <c r="O81">
        <v>35.30189921940574</v>
      </c>
      <c r="P81">
        <v>23.910702677355374</v>
      </c>
      <c r="Q81">
        <v>4.6107829543292107</v>
      </c>
      <c r="R81">
        <v>17.936864781884946</v>
      </c>
      <c r="S81">
        <v>11.164231028694969</v>
      </c>
      <c r="T81">
        <v>0</v>
      </c>
      <c r="U81">
        <v>59.840725976008727</v>
      </c>
      <c r="V81">
        <v>8.7670832507507512</v>
      </c>
      <c r="W81">
        <v>14.719620256486728</v>
      </c>
      <c r="X81">
        <v>62.428185926492354</v>
      </c>
      <c r="Y81">
        <v>0</v>
      </c>
      <c r="Z81">
        <v>0</v>
      </c>
      <c r="AA81">
        <v>5.6836865000000012</v>
      </c>
      <c r="AB81">
        <v>0</v>
      </c>
      <c r="AC81">
        <v>0</v>
      </c>
      <c r="AD81">
        <v>0</v>
      </c>
      <c r="AE81">
        <v>0.8143984848012471</v>
      </c>
      <c r="AF81">
        <v>5.5976944716024351</v>
      </c>
      <c r="AG81">
        <v>28.889268742800006</v>
      </c>
      <c r="AH81">
        <v>8.0147783999999991</v>
      </c>
      <c r="AI81">
        <v>0</v>
      </c>
      <c r="AJ81">
        <v>0</v>
      </c>
      <c r="AK81">
        <v>22.824833359810878</v>
      </c>
      <c r="AL81">
        <v>28.816406548020652</v>
      </c>
      <c r="AM81">
        <v>6.6555882639159787</v>
      </c>
      <c r="AN81">
        <v>0</v>
      </c>
      <c r="AO81">
        <v>0</v>
      </c>
      <c r="AP81">
        <v>2.5477053971830985</v>
      </c>
      <c r="AQ81">
        <v>27.26527716</v>
      </c>
      <c r="AR81">
        <v>17.286442549999993</v>
      </c>
      <c r="AS81">
        <v>10.24624457567648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1009.2030200446085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488.39889517114966</v>
      </c>
      <c r="L82">
        <v>6.0500233901415843</v>
      </c>
      <c r="M82">
        <v>61.441386281588443</v>
      </c>
      <c r="N82">
        <v>49.990294676509365</v>
      </c>
      <c r="O82">
        <v>35.30189921940574</v>
      </c>
      <c r="P82">
        <v>23.910702677355374</v>
      </c>
      <c r="Q82">
        <v>4.6107829543292107</v>
      </c>
      <c r="R82">
        <v>17.936864781884946</v>
      </c>
      <c r="S82">
        <v>11.164231028694969</v>
      </c>
      <c r="T82">
        <v>0</v>
      </c>
      <c r="U82">
        <v>59.840725976008727</v>
      </c>
      <c r="V82">
        <v>8.7670832507507512</v>
      </c>
      <c r="W82">
        <v>14.719620256486728</v>
      </c>
      <c r="X82">
        <v>62.428185926492354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0.8143984848012471</v>
      </c>
      <c r="AF82">
        <v>5.5976944716024351</v>
      </c>
      <c r="AG82">
        <v>28.889268742800006</v>
      </c>
      <c r="AH82">
        <v>0</v>
      </c>
      <c r="AI82">
        <v>0</v>
      </c>
      <c r="AJ82">
        <v>0</v>
      </c>
      <c r="AK82">
        <v>22.824833359810878</v>
      </c>
      <c r="AL82">
        <v>28.816406548020652</v>
      </c>
      <c r="AM82">
        <v>6.6555882639159787</v>
      </c>
      <c r="AN82">
        <v>0</v>
      </c>
      <c r="AO82">
        <v>0</v>
      </c>
      <c r="AP82">
        <v>2.5477053971830985</v>
      </c>
      <c r="AQ82">
        <v>18.176851439999997</v>
      </c>
      <c r="AR82">
        <v>17.286442549999993</v>
      </c>
      <c r="AS82">
        <v>10.24624457567648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986.41612942460847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433.57981734961317</v>
      </c>
      <c r="L83">
        <v>6.0500747902077148</v>
      </c>
      <c r="M83">
        <v>61.441386281588443</v>
      </c>
      <c r="N83">
        <v>49.990294676509365</v>
      </c>
      <c r="O83">
        <v>35.30189921940574</v>
      </c>
      <c r="P83">
        <v>23.910702677355374</v>
      </c>
      <c r="Q83">
        <v>4.6107829543292107</v>
      </c>
      <c r="R83">
        <v>17.936864781884946</v>
      </c>
      <c r="S83">
        <v>11.164231028694969</v>
      </c>
      <c r="T83">
        <v>0</v>
      </c>
      <c r="U83">
        <v>59.840725976008727</v>
      </c>
      <c r="V83">
        <v>8.7670832507507512</v>
      </c>
      <c r="W83">
        <v>14.719620256486728</v>
      </c>
      <c r="X83">
        <v>62.428185926492354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0.8143984848012471</v>
      </c>
      <c r="AF83">
        <v>0</v>
      </c>
      <c r="AG83">
        <v>28.889268742800006</v>
      </c>
      <c r="AH83">
        <v>0</v>
      </c>
      <c r="AI83">
        <v>0</v>
      </c>
      <c r="AJ83">
        <v>0</v>
      </c>
      <c r="AK83">
        <v>22.824833359810878</v>
      </c>
      <c r="AL83">
        <v>28.816406548020652</v>
      </c>
      <c r="AM83">
        <v>6.6555882639159787</v>
      </c>
      <c r="AN83">
        <v>0</v>
      </c>
      <c r="AO83">
        <v>0</v>
      </c>
      <c r="AP83">
        <v>0</v>
      </c>
      <c r="AQ83">
        <v>18.176851439999997</v>
      </c>
      <c r="AR83">
        <v>17.286442549999993</v>
      </c>
      <c r="AS83">
        <v>10.24624457567648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923.45170313435256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433.57981734961317</v>
      </c>
      <c r="L84">
        <v>6.0499825305543053</v>
      </c>
      <c r="M84">
        <v>61.441386281588443</v>
      </c>
      <c r="N84">
        <v>49.990294676509365</v>
      </c>
      <c r="O84">
        <v>35.30189921940574</v>
      </c>
      <c r="P84">
        <v>23.910702677355374</v>
      </c>
      <c r="Q84">
        <v>4.6107829543292107</v>
      </c>
      <c r="R84">
        <v>17.936864781884946</v>
      </c>
      <c r="S84">
        <v>11.164231028694969</v>
      </c>
      <c r="T84">
        <v>0</v>
      </c>
      <c r="U84">
        <v>59.840725976008727</v>
      </c>
      <c r="V84">
        <v>8.7670832507507512</v>
      </c>
      <c r="W84">
        <v>14.719620256486728</v>
      </c>
      <c r="X84">
        <v>62.428185926492354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0.8143984848012471</v>
      </c>
      <c r="AF84">
        <v>0</v>
      </c>
      <c r="AG84">
        <v>28.889268742800006</v>
      </c>
      <c r="AH84">
        <v>0</v>
      </c>
      <c r="AI84">
        <v>0</v>
      </c>
      <c r="AJ84">
        <v>0</v>
      </c>
      <c r="AK84">
        <v>22.824833359810878</v>
      </c>
      <c r="AL84">
        <v>28.816406548020652</v>
      </c>
      <c r="AM84">
        <v>6.6555882639159787</v>
      </c>
      <c r="AN84">
        <v>0</v>
      </c>
      <c r="AO84">
        <v>0</v>
      </c>
      <c r="AP84">
        <v>0</v>
      </c>
      <c r="AQ84">
        <v>18.176851439999997</v>
      </c>
      <c r="AR84">
        <v>15.417637949999994</v>
      </c>
      <c r="AS84">
        <v>10.24624457567648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921.58280627469924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394.27043478192309</v>
      </c>
      <c r="L85">
        <v>6.0500902765142017</v>
      </c>
      <c r="M85">
        <v>61.441386281588443</v>
      </c>
      <c r="N85">
        <v>49.990294676509365</v>
      </c>
      <c r="O85">
        <v>35.30189921940574</v>
      </c>
      <c r="P85">
        <v>23.910702677355374</v>
      </c>
      <c r="Q85">
        <v>4.6107829543292107</v>
      </c>
      <c r="R85">
        <v>17.936864781884946</v>
      </c>
      <c r="S85">
        <v>11.164231028694969</v>
      </c>
      <c r="T85">
        <v>0</v>
      </c>
      <c r="U85">
        <v>59.840725976008727</v>
      </c>
      <c r="V85">
        <v>8.7670832507507512</v>
      </c>
      <c r="W85">
        <v>14.719620256486728</v>
      </c>
      <c r="X85">
        <v>62.428185926492354</v>
      </c>
      <c r="Y85">
        <v>0</v>
      </c>
      <c r="Z85">
        <v>0.46546684999999988</v>
      </c>
      <c r="AA85">
        <v>0</v>
      </c>
      <c r="AB85">
        <v>0</v>
      </c>
      <c r="AC85">
        <v>0</v>
      </c>
      <c r="AD85">
        <v>0</v>
      </c>
      <c r="AE85">
        <v>0.8143984848012471</v>
      </c>
      <c r="AF85">
        <v>0</v>
      </c>
      <c r="AG85">
        <v>28.889268742800006</v>
      </c>
      <c r="AH85">
        <v>0</v>
      </c>
      <c r="AI85">
        <v>0</v>
      </c>
      <c r="AJ85">
        <v>0</v>
      </c>
      <c r="AK85">
        <v>22.824833359810878</v>
      </c>
      <c r="AL85">
        <v>28.816406548020652</v>
      </c>
      <c r="AM85">
        <v>6.6555882639159787</v>
      </c>
      <c r="AN85">
        <v>0</v>
      </c>
      <c r="AO85">
        <v>0</v>
      </c>
      <c r="AP85">
        <v>0</v>
      </c>
      <c r="AQ85">
        <v>18.176851439999997</v>
      </c>
      <c r="AR85">
        <v>15.417637949999994</v>
      </c>
      <c r="AS85">
        <v>10.24624457567648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882.73899830296898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337.22693534980675</v>
      </c>
      <c r="L86">
        <v>6.0498832311754818</v>
      </c>
      <c r="M86">
        <v>61.441386281588443</v>
      </c>
      <c r="N86">
        <v>49.990294676509365</v>
      </c>
      <c r="O86">
        <v>35.30189921940574</v>
      </c>
      <c r="P86">
        <v>23.910702677355374</v>
      </c>
      <c r="Q86">
        <v>4.6106582319587623</v>
      </c>
      <c r="R86">
        <v>17.93493365692223</v>
      </c>
      <c r="S86">
        <v>11.168965740740742</v>
      </c>
      <c r="T86">
        <v>0</v>
      </c>
      <c r="U86">
        <v>59.840725976008727</v>
      </c>
      <c r="V86">
        <v>8.7670832507507512</v>
      </c>
      <c r="W86">
        <v>14.719620256486728</v>
      </c>
      <c r="X86">
        <v>62.428185926492354</v>
      </c>
      <c r="Y86">
        <v>0</v>
      </c>
      <c r="Z86">
        <v>2.7592875746363625</v>
      </c>
      <c r="AA86">
        <v>0</v>
      </c>
      <c r="AB86">
        <v>0</v>
      </c>
      <c r="AC86">
        <v>0</v>
      </c>
      <c r="AD86">
        <v>0</v>
      </c>
      <c r="AE86">
        <v>0.8143984848012471</v>
      </c>
      <c r="AF86">
        <v>0</v>
      </c>
      <c r="AG86">
        <v>28.889268742800006</v>
      </c>
      <c r="AH86">
        <v>0</v>
      </c>
      <c r="AI86">
        <v>0</v>
      </c>
      <c r="AJ86">
        <v>0</v>
      </c>
      <c r="AK86">
        <v>22.824833359810878</v>
      </c>
      <c r="AL86">
        <v>28.816406548020652</v>
      </c>
      <c r="AM86">
        <v>6.6555882639159787</v>
      </c>
      <c r="AN86">
        <v>0</v>
      </c>
      <c r="AO86">
        <v>0</v>
      </c>
      <c r="AP86">
        <v>0</v>
      </c>
      <c r="AQ86">
        <v>18.176851439999997</v>
      </c>
      <c r="AR86">
        <v>15.417637949999994</v>
      </c>
      <c r="AS86">
        <v>10.24624457567648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827.99179141486286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270.21914076508654</v>
      </c>
      <c r="L87">
        <v>6.0498879936632983</v>
      </c>
      <c r="M87">
        <v>61.441386281588443</v>
      </c>
      <c r="N87">
        <v>49.990294676509365</v>
      </c>
      <c r="O87">
        <v>35.30189921940574</v>
      </c>
      <c r="P87">
        <v>23.910702677355374</v>
      </c>
      <c r="Q87">
        <v>4.6106582319587623</v>
      </c>
      <c r="R87">
        <v>17.93493365692223</v>
      </c>
      <c r="S87">
        <v>11.168965740740742</v>
      </c>
      <c r="T87">
        <v>0</v>
      </c>
      <c r="U87">
        <v>59.840725976008727</v>
      </c>
      <c r="V87">
        <v>8.7670832507507512</v>
      </c>
      <c r="W87">
        <v>14.719620256486728</v>
      </c>
      <c r="X87">
        <v>62.428185926492354</v>
      </c>
      <c r="Y87">
        <v>0</v>
      </c>
      <c r="Z87">
        <v>2.7592875746363625</v>
      </c>
      <c r="AA87">
        <v>0</v>
      </c>
      <c r="AB87">
        <v>0</v>
      </c>
      <c r="AC87">
        <v>0</v>
      </c>
      <c r="AD87">
        <v>0</v>
      </c>
      <c r="AE87">
        <v>0.8143984848012471</v>
      </c>
      <c r="AF87">
        <v>0</v>
      </c>
      <c r="AG87">
        <v>28.889268742800006</v>
      </c>
      <c r="AH87">
        <v>0</v>
      </c>
      <c r="AI87">
        <v>0</v>
      </c>
      <c r="AJ87">
        <v>0</v>
      </c>
      <c r="AK87">
        <v>22.824833359810878</v>
      </c>
      <c r="AL87">
        <v>28.816406548020652</v>
      </c>
      <c r="AM87">
        <v>6.6555882639159787</v>
      </c>
      <c r="AN87">
        <v>0</v>
      </c>
      <c r="AO87">
        <v>0</v>
      </c>
      <c r="AP87">
        <v>0</v>
      </c>
      <c r="AQ87">
        <v>18.176851439999997</v>
      </c>
      <c r="AR87">
        <v>17.286442549999993</v>
      </c>
      <c r="AS87">
        <v>10.24624457567648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762.85280619263051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270.21914076508654</v>
      </c>
      <c r="L88">
        <v>6.0498879936632983</v>
      </c>
      <c r="M88">
        <v>61.441386281588443</v>
      </c>
      <c r="N88">
        <v>49.990294676509365</v>
      </c>
      <c r="O88">
        <v>35.30189921940574</v>
      </c>
      <c r="P88">
        <v>23.910702677355374</v>
      </c>
      <c r="Q88">
        <v>4.6106582319587623</v>
      </c>
      <c r="R88">
        <v>17.93493365692223</v>
      </c>
      <c r="S88">
        <v>11.168965740740742</v>
      </c>
      <c r="T88">
        <v>0</v>
      </c>
      <c r="U88">
        <v>59.840725976008727</v>
      </c>
      <c r="V88">
        <v>8.7670832507507512</v>
      </c>
      <c r="W88">
        <v>14.719620256486728</v>
      </c>
      <c r="X88">
        <v>62.428185926492354</v>
      </c>
      <c r="Y88">
        <v>0</v>
      </c>
      <c r="Z88">
        <v>2.7592875746363625</v>
      </c>
      <c r="AA88">
        <v>0</v>
      </c>
      <c r="AB88">
        <v>0</v>
      </c>
      <c r="AC88">
        <v>0</v>
      </c>
      <c r="AD88">
        <v>0</v>
      </c>
      <c r="AE88">
        <v>0.8143984848012471</v>
      </c>
      <c r="AF88">
        <v>0</v>
      </c>
      <c r="AG88">
        <v>28.889268742800006</v>
      </c>
      <c r="AH88">
        <v>0</v>
      </c>
      <c r="AI88">
        <v>0</v>
      </c>
      <c r="AJ88">
        <v>0</v>
      </c>
      <c r="AK88">
        <v>22.824833359810878</v>
      </c>
      <c r="AL88">
        <v>28.816406548020652</v>
      </c>
      <c r="AM88">
        <v>6.6555882639159787</v>
      </c>
      <c r="AN88">
        <v>0</v>
      </c>
      <c r="AO88">
        <v>0</v>
      </c>
      <c r="AP88">
        <v>0</v>
      </c>
      <c r="AQ88">
        <v>18.176851439999997</v>
      </c>
      <c r="AR88">
        <v>17.286442549999993</v>
      </c>
      <c r="AS88">
        <v>10.24624457567648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762.85280619263051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270.21914076508654</v>
      </c>
      <c r="L89">
        <v>6.0498879936632983</v>
      </c>
      <c r="M89">
        <v>61.441386281588443</v>
      </c>
      <c r="N89">
        <v>49.990294676509365</v>
      </c>
      <c r="O89">
        <v>35.30189921940574</v>
      </c>
      <c r="P89">
        <v>23.910702677355374</v>
      </c>
      <c r="Q89">
        <v>4.6106582319587623</v>
      </c>
      <c r="R89">
        <v>17.93493365692223</v>
      </c>
      <c r="S89">
        <v>11.168965740740742</v>
      </c>
      <c r="T89">
        <v>0</v>
      </c>
      <c r="U89">
        <v>59.840725976008727</v>
      </c>
      <c r="V89">
        <v>8.7670832507507512</v>
      </c>
      <c r="W89">
        <v>14.719620256486728</v>
      </c>
      <c r="X89">
        <v>62.428185926492354</v>
      </c>
      <c r="Y89">
        <v>0</v>
      </c>
      <c r="Z89">
        <v>2.7592875746363625</v>
      </c>
      <c r="AA89">
        <v>0</v>
      </c>
      <c r="AB89">
        <v>0</v>
      </c>
      <c r="AC89">
        <v>0</v>
      </c>
      <c r="AD89">
        <v>0</v>
      </c>
      <c r="AE89">
        <v>0.8143984848012471</v>
      </c>
      <c r="AF89">
        <v>0</v>
      </c>
      <c r="AG89">
        <v>28.889268742800006</v>
      </c>
      <c r="AH89">
        <v>0</v>
      </c>
      <c r="AI89">
        <v>0</v>
      </c>
      <c r="AJ89">
        <v>0</v>
      </c>
      <c r="AK89">
        <v>22.824833359810878</v>
      </c>
      <c r="AL89">
        <v>19.210937449999996</v>
      </c>
      <c r="AM89">
        <v>6.6555882639159787</v>
      </c>
      <c r="AN89">
        <v>0</v>
      </c>
      <c r="AO89">
        <v>0</v>
      </c>
      <c r="AP89">
        <v>0</v>
      </c>
      <c r="AQ89">
        <v>18.176851439999997</v>
      </c>
      <c r="AR89">
        <v>17.286442549999993</v>
      </c>
      <c r="AS89">
        <v>10.24624457567648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753.24733709460986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270.21914076508654</v>
      </c>
      <c r="L90">
        <v>6.0498879936632983</v>
      </c>
      <c r="M90">
        <v>61.441386281588443</v>
      </c>
      <c r="N90">
        <v>49.990294676509365</v>
      </c>
      <c r="O90">
        <v>35.30189921940574</v>
      </c>
      <c r="P90">
        <v>23.910702677355374</v>
      </c>
      <c r="Q90">
        <v>4.6106582319587623</v>
      </c>
      <c r="R90">
        <v>17.93493365692223</v>
      </c>
      <c r="S90">
        <v>11.168965740740742</v>
      </c>
      <c r="T90">
        <v>0</v>
      </c>
      <c r="U90">
        <v>59.840725976008727</v>
      </c>
      <c r="V90">
        <v>8.7670832507507512</v>
      </c>
      <c r="W90">
        <v>14.719620256486728</v>
      </c>
      <c r="X90">
        <v>62.428185926492354</v>
      </c>
      <c r="Y90">
        <v>0</v>
      </c>
      <c r="Z90">
        <v>2.7592875746363625</v>
      </c>
      <c r="AA90">
        <v>0</v>
      </c>
      <c r="AB90">
        <v>0</v>
      </c>
      <c r="AC90">
        <v>0</v>
      </c>
      <c r="AD90">
        <v>0</v>
      </c>
      <c r="AE90">
        <v>0.8143984848012471</v>
      </c>
      <c r="AF90">
        <v>0</v>
      </c>
      <c r="AG90">
        <v>28.889268742800006</v>
      </c>
      <c r="AH90">
        <v>0</v>
      </c>
      <c r="AI90">
        <v>0</v>
      </c>
      <c r="AJ90">
        <v>0</v>
      </c>
      <c r="AK90">
        <v>22.824833359810878</v>
      </c>
      <c r="AL90">
        <v>19.210937449999996</v>
      </c>
      <c r="AM90">
        <v>6.6555882639159787</v>
      </c>
      <c r="AN90">
        <v>0</v>
      </c>
      <c r="AO90">
        <v>0</v>
      </c>
      <c r="AP90">
        <v>0</v>
      </c>
      <c r="AQ90">
        <v>9.0884257199999983</v>
      </c>
      <c r="AR90">
        <v>15.417637949999994</v>
      </c>
      <c r="AS90">
        <v>10.24624457567648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742.29010677460997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270.21914076508654</v>
      </c>
      <c r="L91">
        <v>6.0498879936632983</v>
      </c>
      <c r="M91">
        <v>61.441386281588443</v>
      </c>
      <c r="N91">
        <v>49.990294676509365</v>
      </c>
      <c r="O91">
        <v>35.30189921940574</v>
      </c>
      <c r="P91">
        <v>23.910702677355374</v>
      </c>
      <c r="Q91">
        <v>4.6112774315304943</v>
      </c>
      <c r="R91">
        <v>17.942152093237031</v>
      </c>
      <c r="S91">
        <v>11.165741219562957</v>
      </c>
      <c r="T91">
        <v>0</v>
      </c>
      <c r="U91">
        <v>59.840725976008727</v>
      </c>
      <c r="V91">
        <v>8.7670832507507512</v>
      </c>
      <c r="W91">
        <v>14.719620256486728</v>
      </c>
      <c r="X91">
        <v>62.428185926492354</v>
      </c>
      <c r="Y91">
        <v>0</v>
      </c>
      <c r="Z91">
        <v>2.7592875746363625</v>
      </c>
      <c r="AA91">
        <v>0</v>
      </c>
      <c r="AB91">
        <v>0</v>
      </c>
      <c r="AC91">
        <v>0</v>
      </c>
      <c r="AD91">
        <v>0</v>
      </c>
      <c r="AE91">
        <v>0.8143984848012471</v>
      </c>
      <c r="AF91">
        <v>0</v>
      </c>
      <c r="AG91">
        <v>28.889268742800006</v>
      </c>
      <c r="AH91">
        <v>0</v>
      </c>
      <c r="AI91">
        <v>0</v>
      </c>
      <c r="AJ91">
        <v>0</v>
      </c>
      <c r="AK91">
        <v>22.824833359810878</v>
      </c>
      <c r="AL91">
        <v>19.210937449999996</v>
      </c>
      <c r="AM91">
        <v>6.6555882639159787</v>
      </c>
      <c r="AN91">
        <v>0</v>
      </c>
      <c r="AO91">
        <v>0</v>
      </c>
      <c r="AP91">
        <v>0</v>
      </c>
      <c r="AQ91">
        <v>9.0884257199999983</v>
      </c>
      <c r="AR91">
        <v>15.417637949999994</v>
      </c>
      <c r="AS91">
        <v>12.52318742432352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744.57166273796577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270.21914076508654</v>
      </c>
      <c r="L92">
        <v>6.0498879936632983</v>
      </c>
      <c r="M92">
        <v>61.441386281588443</v>
      </c>
      <c r="N92">
        <v>49.990294676509365</v>
      </c>
      <c r="O92">
        <v>35.30189921940574</v>
      </c>
      <c r="P92">
        <v>23.910702677355374</v>
      </c>
      <c r="Q92">
        <v>4.6112774315304943</v>
      </c>
      <c r="R92">
        <v>17.942152093237031</v>
      </c>
      <c r="S92">
        <v>11.165741219562957</v>
      </c>
      <c r="T92">
        <v>0</v>
      </c>
      <c r="U92">
        <v>59.840725976008727</v>
      </c>
      <c r="V92">
        <v>8.7670832507507512</v>
      </c>
      <c r="W92">
        <v>14.719620256486728</v>
      </c>
      <c r="X92">
        <v>62.428185926492354</v>
      </c>
      <c r="Y92">
        <v>0</v>
      </c>
      <c r="Z92">
        <v>2.7592875746363625</v>
      </c>
      <c r="AA92">
        <v>0</v>
      </c>
      <c r="AB92">
        <v>0</v>
      </c>
      <c r="AC92">
        <v>0</v>
      </c>
      <c r="AD92">
        <v>0</v>
      </c>
      <c r="AE92">
        <v>0.8143984848012471</v>
      </c>
      <c r="AF92">
        <v>0</v>
      </c>
      <c r="AG92">
        <v>28.889268742800006</v>
      </c>
      <c r="AH92">
        <v>0</v>
      </c>
      <c r="AI92">
        <v>0</v>
      </c>
      <c r="AJ92">
        <v>0</v>
      </c>
      <c r="AK92">
        <v>22.824833359810878</v>
      </c>
      <c r="AL92">
        <v>19.210937449999996</v>
      </c>
      <c r="AM92">
        <v>6.6555882639159787</v>
      </c>
      <c r="AN92">
        <v>0</v>
      </c>
      <c r="AO92">
        <v>0</v>
      </c>
      <c r="AP92">
        <v>0</v>
      </c>
      <c r="AQ92">
        <v>9.0884257199999983</v>
      </c>
      <c r="AR92">
        <v>15.417637949999994</v>
      </c>
      <c r="AS92">
        <v>12.52318742432352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744.57166273796577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270.21914076508654</v>
      </c>
      <c r="L93">
        <v>6.0498879936632983</v>
      </c>
      <c r="M93">
        <v>61.441386281588443</v>
      </c>
      <c r="N93">
        <v>49.990294676509365</v>
      </c>
      <c r="O93">
        <v>35.30189921940574</v>
      </c>
      <c r="P93">
        <v>23.910702677355374</v>
      </c>
      <c r="Q93">
        <v>4.6112774315304943</v>
      </c>
      <c r="R93">
        <v>17.942152093237031</v>
      </c>
      <c r="S93">
        <v>11.165741219562957</v>
      </c>
      <c r="T93">
        <v>0</v>
      </c>
      <c r="U93">
        <v>59.840725976008727</v>
      </c>
      <c r="V93">
        <v>8.7670832507507512</v>
      </c>
      <c r="W93">
        <v>14.719620256486728</v>
      </c>
      <c r="X93">
        <v>62.428185926492354</v>
      </c>
      <c r="Y93">
        <v>0</v>
      </c>
      <c r="Z93">
        <v>2.7592875746363625</v>
      </c>
      <c r="AA93">
        <v>0</v>
      </c>
      <c r="AB93">
        <v>0</v>
      </c>
      <c r="AC93">
        <v>0</v>
      </c>
      <c r="AD93">
        <v>0</v>
      </c>
      <c r="AE93">
        <v>0.8143984848012471</v>
      </c>
      <c r="AF93">
        <v>0</v>
      </c>
      <c r="AG93">
        <v>28.889268742800006</v>
      </c>
      <c r="AH93">
        <v>0</v>
      </c>
      <c r="AI93">
        <v>0</v>
      </c>
      <c r="AJ93">
        <v>0</v>
      </c>
      <c r="AK93">
        <v>22.824833359810878</v>
      </c>
      <c r="AL93">
        <v>19.210937449999996</v>
      </c>
      <c r="AM93">
        <v>6.6555882639159787</v>
      </c>
      <c r="AN93">
        <v>0</v>
      </c>
      <c r="AO93">
        <v>0</v>
      </c>
      <c r="AP93">
        <v>0</v>
      </c>
      <c r="AQ93">
        <v>0</v>
      </c>
      <c r="AR93">
        <v>15.417637949999994</v>
      </c>
      <c r="AS93">
        <v>12.52318742432352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735.48323701796573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270.21914076508654</v>
      </c>
      <c r="L94">
        <v>6.0498879936632983</v>
      </c>
      <c r="M94">
        <v>61.441386281588443</v>
      </c>
      <c r="N94">
        <v>49.990294676509365</v>
      </c>
      <c r="O94">
        <v>35.30189921940574</v>
      </c>
      <c r="P94">
        <v>23.910702677355374</v>
      </c>
      <c r="Q94">
        <v>4.6112774315304943</v>
      </c>
      <c r="R94">
        <v>17.942152093237031</v>
      </c>
      <c r="S94">
        <v>11.165741219562957</v>
      </c>
      <c r="T94">
        <v>0</v>
      </c>
      <c r="U94">
        <v>59.840725976008727</v>
      </c>
      <c r="V94">
        <v>8.7670832507507512</v>
      </c>
      <c r="W94">
        <v>14.719620256486728</v>
      </c>
      <c r="X94">
        <v>62.428185926492354</v>
      </c>
      <c r="Y94">
        <v>0</v>
      </c>
      <c r="Z94">
        <v>2.7592875746363625</v>
      </c>
      <c r="AA94">
        <v>0</v>
      </c>
      <c r="AB94">
        <v>0</v>
      </c>
      <c r="AC94">
        <v>0</v>
      </c>
      <c r="AD94">
        <v>0</v>
      </c>
      <c r="AE94">
        <v>0.8143984848012471</v>
      </c>
      <c r="AF94">
        <v>0</v>
      </c>
      <c r="AG94">
        <v>28.889268742800006</v>
      </c>
      <c r="AH94">
        <v>0</v>
      </c>
      <c r="AI94">
        <v>0</v>
      </c>
      <c r="AJ94">
        <v>0</v>
      </c>
      <c r="AK94">
        <v>22.824833359810878</v>
      </c>
      <c r="AL94">
        <v>19.210937449999996</v>
      </c>
      <c r="AM94">
        <v>6.6555882639159787</v>
      </c>
      <c r="AN94">
        <v>0</v>
      </c>
      <c r="AO94">
        <v>0</v>
      </c>
      <c r="AP94">
        <v>0</v>
      </c>
      <c r="AQ94">
        <v>0</v>
      </c>
      <c r="AR94">
        <v>15.417637949999994</v>
      </c>
      <c r="AS94">
        <v>12.52318742432352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735.48323701796573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270.21914076508654</v>
      </c>
      <c r="L95">
        <v>6.0498879936632983</v>
      </c>
      <c r="M95">
        <v>61.441386281588443</v>
      </c>
      <c r="N95">
        <v>49.990294676509365</v>
      </c>
      <c r="O95">
        <v>35.30189921940574</v>
      </c>
      <c r="P95">
        <v>23.910702677355374</v>
      </c>
      <c r="Q95">
        <v>4.6112774315304943</v>
      </c>
      <c r="R95">
        <v>17.942152093237031</v>
      </c>
      <c r="S95">
        <v>11.165741219562957</v>
      </c>
      <c r="T95">
        <v>0</v>
      </c>
      <c r="U95">
        <v>59.840725976008727</v>
      </c>
      <c r="V95">
        <v>8.7670832507507512</v>
      </c>
      <c r="W95">
        <v>14.719620256486728</v>
      </c>
      <c r="X95">
        <v>62.428185926492354</v>
      </c>
      <c r="Y95">
        <v>0</v>
      </c>
      <c r="Z95">
        <v>2.7592875746363625</v>
      </c>
      <c r="AA95">
        <v>0</v>
      </c>
      <c r="AB95">
        <v>0</v>
      </c>
      <c r="AC95">
        <v>0</v>
      </c>
      <c r="AD95">
        <v>0</v>
      </c>
      <c r="AE95">
        <v>0.8143984848012471</v>
      </c>
      <c r="AF95">
        <v>0</v>
      </c>
      <c r="AG95">
        <v>28.889268742800006</v>
      </c>
      <c r="AH95">
        <v>0</v>
      </c>
      <c r="AI95">
        <v>0</v>
      </c>
      <c r="AJ95">
        <v>0</v>
      </c>
      <c r="AK95">
        <v>22.824833359810878</v>
      </c>
      <c r="AL95">
        <v>19.210937449999996</v>
      </c>
      <c r="AM95">
        <v>6.6555882639159787</v>
      </c>
      <c r="AN95">
        <v>0</v>
      </c>
      <c r="AO95">
        <v>0</v>
      </c>
      <c r="AP95">
        <v>0</v>
      </c>
      <c r="AQ95">
        <v>0</v>
      </c>
      <c r="AR95">
        <v>15.417637949999994</v>
      </c>
      <c r="AS95">
        <v>12.52318742432352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735.48323701796573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270.21914076508654</v>
      </c>
      <c r="L96">
        <v>6.0498879936632983</v>
      </c>
      <c r="M96">
        <v>61.441386281588443</v>
      </c>
      <c r="N96">
        <v>49.990294676509365</v>
      </c>
      <c r="O96">
        <v>35.30189921940574</v>
      </c>
      <c r="P96">
        <v>23.910702677355374</v>
      </c>
      <c r="Q96">
        <v>4.6106582319587623</v>
      </c>
      <c r="R96">
        <v>17.93493365692223</v>
      </c>
      <c r="S96">
        <v>11.168965740740742</v>
      </c>
      <c r="T96">
        <v>0</v>
      </c>
      <c r="U96">
        <v>59.840725976008727</v>
      </c>
      <c r="V96">
        <v>8.7670832507507512</v>
      </c>
      <c r="W96">
        <v>14.719620256486728</v>
      </c>
      <c r="X96">
        <v>62.428185926492354</v>
      </c>
      <c r="Y96">
        <v>0</v>
      </c>
      <c r="Z96">
        <v>2.7592875746363625</v>
      </c>
      <c r="AA96">
        <v>0</v>
      </c>
      <c r="AB96">
        <v>0</v>
      </c>
      <c r="AC96">
        <v>0</v>
      </c>
      <c r="AD96">
        <v>0</v>
      </c>
      <c r="AE96">
        <v>0.8143984848012471</v>
      </c>
      <c r="AF96">
        <v>0</v>
      </c>
      <c r="AG96">
        <v>28.889268742800006</v>
      </c>
      <c r="AH96">
        <v>0</v>
      </c>
      <c r="AI96">
        <v>0</v>
      </c>
      <c r="AJ96">
        <v>0</v>
      </c>
      <c r="AK96">
        <v>22.824833359810878</v>
      </c>
      <c r="AL96">
        <v>19.210937449999996</v>
      </c>
      <c r="AM96">
        <v>6.6555882639159787</v>
      </c>
      <c r="AN96">
        <v>0</v>
      </c>
      <c r="AO96">
        <v>0</v>
      </c>
      <c r="AP96">
        <v>0</v>
      </c>
      <c r="AQ96">
        <v>0</v>
      </c>
      <c r="AR96">
        <v>15.417637949999994</v>
      </c>
      <c r="AS96">
        <v>12.52318742432352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735.47862390325702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270.21914076508654</v>
      </c>
      <c r="L97">
        <v>3.8499271135892119</v>
      </c>
      <c r="M97">
        <v>61.441386281588443</v>
      </c>
      <c r="N97">
        <v>49.990294676509365</v>
      </c>
      <c r="O97">
        <v>35.30189921940574</v>
      </c>
      <c r="P97">
        <v>23.910702677355374</v>
      </c>
      <c r="Q97">
        <v>2.8882189197994985</v>
      </c>
      <c r="R97">
        <v>11.561395946434551</v>
      </c>
      <c r="S97">
        <v>6.7418292175342467</v>
      </c>
      <c r="T97">
        <v>0</v>
      </c>
      <c r="U97">
        <v>59.840725976008727</v>
      </c>
      <c r="V97">
        <v>8.7670832507507512</v>
      </c>
      <c r="W97">
        <v>14.954202615894038</v>
      </c>
      <c r="X97">
        <v>62.428185926492354</v>
      </c>
      <c r="Y97">
        <v>0</v>
      </c>
      <c r="Z97">
        <v>2.7592875746363625</v>
      </c>
      <c r="AA97">
        <v>0</v>
      </c>
      <c r="AB97">
        <v>0</v>
      </c>
      <c r="AC97">
        <v>0</v>
      </c>
      <c r="AD97">
        <v>0</v>
      </c>
      <c r="AE97">
        <v>0.8143984848012471</v>
      </c>
      <c r="AF97">
        <v>0</v>
      </c>
      <c r="AG97">
        <v>28.889268742800006</v>
      </c>
      <c r="AH97">
        <v>0</v>
      </c>
      <c r="AI97">
        <v>0</v>
      </c>
      <c r="AJ97">
        <v>0</v>
      </c>
      <c r="AK97">
        <v>22.824833359810878</v>
      </c>
      <c r="AL97">
        <v>19.210937449999996</v>
      </c>
      <c r="AM97">
        <v>6.6555882639159787</v>
      </c>
      <c r="AN97">
        <v>0</v>
      </c>
      <c r="AO97">
        <v>0</v>
      </c>
      <c r="AP97">
        <v>0</v>
      </c>
      <c r="AQ97">
        <v>0</v>
      </c>
      <c r="AR97">
        <v>15.417637949999994</v>
      </c>
      <c r="AS97">
        <v>12.52318742432352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720.99013183673685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270.21914076508654</v>
      </c>
      <c r="L98">
        <v>3.8499271135892119</v>
      </c>
      <c r="M98">
        <v>61.441386281588443</v>
      </c>
      <c r="N98">
        <v>49.990294676509365</v>
      </c>
      <c r="O98">
        <v>35.30189921940574</v>
      </c>
      <c r="P98">
        <v>23.910702677355374</v>
      </c>
      <c r="Q98">
        <v>2.8882189197994985</v>
      </c>
      <c r="R98">
        <v>11.561395946434551</v>
      </c>
      <c r="S98">
        <v>6.7418292175342467</v>
      </c>
      <c r="T98">
        <v>0</v>
      </c>
      <c r="U98">
        <v>59.840725976008727</v>
      </c>
      <c r="V98">
        <v>8.7670832507507512</v>
      </c>
      <c r="W98">
        <v>14.954202615894038</v>
      </c>
      <c r="X98">
        <v>62.428185926492354</v>
      </c>
      <c r="Y98">
        <v>0</v>
      </c>
      <c r="Z98">
        <v>2.7592875746363625</v>
      </c>
      <c r="AA98">
        <v>0</v>
      </c>
      <c r="AB98">
        <v>0</v>
      </c>
      <c r="AC98">
        <v>0</v>
      </c>
      <c r="AD98">
        <v>0</v>
      </c>
      <c r="AE98">
        <v>0.8143984848012471</v>
      </c>
      <c r="AF98">
        <v>0</v>
      </c>
      <c r="AG98">
        <v>28.889268742800006</v>
      </c>
      <c r="AH98">
        <v>0</v>
      </c>
      <c r="AI98">
        <v>0</v>
      </c>
      <c r="AJ98">
        <v>0</v>
      </c>
      <c r="AK98">
        <v>22.824833359810878</v>
      </c>
      <c r="AL98">
        <v>19.210937449999996</v>
      </c>
      <c r="AM98">
        <v>6.6555882639159787</v>
      </c>
      <c r="AN98">
        <v>0</v>
      </c>
      <c r="AO98">
        <v>0</v>
      </c>
      <c r="AP98">
        <v>0</v>
      </c>
      <c r="AQ98">
        <v>0</v>
      </c>
      <c r="AR98">
        <v>15.417637949999994</v>
      </c>
      <c r="AS98">
        <v>12.52318742432352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720.99013183673685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8.4944997520186831</v>
      </c>
      <c r="L99">
        <f t="shared" si="2"/>
        <v>0.12136485761227828</v>
      </c>
      <c r="M99">
        <f t="shared" si="2"/>
        <v>0.9574634863661643</v>
      </c>
      <c r="N99">
        <f t="shared" si="2"/>
        <v>1.132816163197842</v>
      </c>
      <c r="O99">
        <f t="shared" si="2"/>
        <v>0.79995970029457686</v>
      </c>
      <c r="P99">
        <f t="shared" si="2"/>
        <v>0.5738568642565296</v>
      </c>
      <c r="Q99">
        <f t="shared" si="2"/>
        <v>9.3022285325560478E-2</v>
      </c>
      <c r="R99">
        <f t="shared" si="2"/>
        <v>0.36312224626786377</v>
      </c>
      <c r="S99">
        <f t="shared" si="2"/>
        <v>0.22404322598842133</v>
      </c>
      <c r="T99">
        <f t="shared" si="2"/>
        <v>0</v>
      </c>
      <c r="U99">
        <f t="shared" si="2"/>
        <v>1.4361774234242106</v>
      </c>
      <c r="V99">
        <f t="shared" si="2"/>
        <v>0.17990214356388393</v>
      </c>
      <c r="W99">
        <f t="shared" si="2"/>
        <v>0.33509732634183204</v>
      </c>
      <c r="X99">
        <f t="shared" si="2"/>
        <v>1.3003563728773493</v>
      </c>
      <c r="Y99">
        <f t="shared" si="2"/>
        <v>0</v>
      </c>
      <c r="Z99">
        <f t="shared" si="2"/>
        <v>9.0840513300681804E-3</v>
      </c>
      <c r="AA99">
        <f t="shared" si="2"/>
        <v>8.4111204129430378E-2</v>
      </c>
      <c r="AB99">
        <f t="shared" si="2"/>
        <v>6.4779179476256554E-2</v>
      </c>
      <c r="AC99">
        <f t="shared" si="2"/>
        <v>3.7435840711245484E-2</v>
      </c>
      <c r="AD99">
        <f t="shared" si="2"/>
        <v>3.492214796139289E-2</v>
      </c>
      <c r="AE99">
        <f t="shared" si="2"/>
        <v>6.6641678574629756E-2</v>
      </c>
      <c r="AF99">
        <f t="shared" si="2"/>
        <v>0.17780911269903654</v>
      </c>
      <c r="AG99">
        <f t="shared" si="2"/>
        <v>0.69334244982720028</v>
      </c>
      <c r="AH99">
        <f t="shared" si="2"/>
        <v>0.21639901701959868</v>
      </c>
      <c r="AI99">
        <f t="shared" si="2"/>
        <v>0</v>
      </c>
      <c r="AJ99">
        <f t="shared" si="2"/>
        <v>0</v>
      </c>
      <c r="AK99">
        <f t="shared" si="2"/>
        <v>0.54779600063545997</v>
      </c>
      <c r="AL99">
        <f t="shared" si="2"/>
        <v>0.62915820838838232</v>
      </c>
      <c r="AM99">
        <f t="shared" si="2"/>
        <v>0.16358364461665417</v>
      </c>
      <c r="AN99">
        <f t="shared" si="2"/>
        <v>0</v>
      </c>
      <c r="AO99">
        <f t="shared" si="2"/>
        <v>0</v>
      </c>
      <c r="AP99">
        <f t="shared" si="2"/>
        <v>1.0787092518019882E-2</v>
      </c>
      <c r="AQ99">
        <f t="shared" si="2"/>
        <v>0.31136273300000011</v>
      </c>
      <c r="AR99">
        <f t="shared" si="2"/>
        <v>0.36558489987499976</v>
      </c>
      <c r="AS99">
        <f t="shared" si="2"/>
        <v>0.26127126327334227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19.685750371570908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85.751099053986579</v>
      </c>
      <c r="L3">
        <v>23.121245360611162</v>
      </c>
      <c r="M3">
        <v>0</v>
      </c>
      <c r="N3">
        <v>28.905952704104052</v>
      </c>
      <c r="O3">
        <v>24.271305780594261</v>
      </c>
      <c r="P3">
        <v>59.97176242413223</v>
      </c>
      <c r="Q3">
        <v>1.928941380597015</v>
      </c>
      <c r="R3">
        <v>5.8396933155318207</v>
      </c>
      <c r="S3">
        <v>3.8560890340514242</v>
      </c>
      <c r="T3">
        <v>0</v>
      </c>
      <c r="U3">
        <v>318.88386863685929</v>
      </c>
      <c r="V3">
        <v>2.8900652075812268</v>
      </c>
      <c r="W3">
        <v>5.872034678600488</v>
      </c>
      <c r="X3">
        <v>37.469853147422363</v>
      </c>
      <c r="Y3">
        <v>0</v>
      </c>
      <c r="Z3">
        <v>0</v>
      </c>
      <c r="AA3">
        <v>6.8630195482887961</v>
      </c>
      <c r="AB3">
        <v>0</v>
      </c>
      <c r="AC3">
        <v>0</v>
      </c>
      <c r="AD3">
        <v>0</v>
      </c>
      <c r="AE3">
        <v>0.47100703850350739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13.197782188494877</v>
      </c>
      <c r="AL3">
        <v>13.789949351979349</v>
      </c>
      <c r="AM3">
        <v>3.9475174243060769</v>
      </c>
      <c r="AN3">
        <v>0</v>
      </c>
      <c r="AO3">
        <v>0</v>
      </c>
      <c r="AP3">
        <v>0</v>
      </c>
      <c r="AQ3">
        <v>0</v>
      </c>
      <c r="AR3">
        <v>9.7259543999999991</v>
      </c>
      <c r="AS3">
        <v>7.8066531650312232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654.56379384067566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85.751099053986579</v>
      </c>
      <c r="L4">
        <v>23.121245360611162</v>
      </c>
      <c r="M4">
        <v>0</v>
      </c>
      <c r="N4">
        <v>28.905952704104052</v>
      </c>
      <c r="O4">
        <v>24.271305780594261</v>
      </c>
      <c r="P4">
        <v>59.97176242413223</v>
      </c>
      <c r="Q4">
        <v>1.9288239766536965</v>
      </c>
      <c r="R4">
        <v>5.7797506869845821</v>
      </c>
      <c r="S4">
        <v>3.8522992035894568</v>
      </c>
      <c r="T4">
        <v>0</v>
      </c>
      <c r="U4">
        <v>318.88386863685929</v>
      </c>
      <c r="V4">
        <v>2.8891355057803469</v>
      </c>
      <c r="W4">
        <v>5.7809171491603557</v>
      </c>
      <c r="X4">
        <v>36.100217195228907</v>
      </c>
      <c r="Y4">
        <v>0</v>
      </c>
      <c r="Z4">
        <v>0</v>
      </c>
      <c r="AA4">
        <v>3.421843359118613</v>
      </c>
      <c r="AB4">
        <v>0</v>
      </c>
      <c r="AC4">
        <v>0</v>
      </c>
      <c r="AD4">
        <v>0</v>
      </c>
      <c r="AE4">
        <v>0.47100703850350739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13.197782188494877</v>
      </c>
      <c r="AL4">
        <v>13.789949351979349</v>
      </c>
      <c r="AM4">
        <v>3.9475174243060769</v>
      </c>
      <c r="AN4">
        <v>0</v>
      </c>
      <c r="AO4">
        <v>0</v>
      </c>
      <c r="AP4">
        <v>0</v>
      </c>
      <c r="AQ4">
        <v>0</v>
      </c>
      <c r="AR4">
        <v>9.7259543999999991</v>
      </c>
      <c r="AS4">
        <v>7.8066531650312232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649.59708460511854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85.751099053986579</v>
      </c>
      <c r="L5">
        <v>23.121245360611162</v>
      </c>
      <c r="M5">
        <v>0</v>
      </c>
      <c r="N5">
        <v>28.905952704104052</v>
      </c>
      <c r="O5">
        <v>24.271305780594261</v>
      </c>
      <c r="P5">
        <v>59.97176242413223</v>
      </c>
      <c r="Q5">
        <v>1.928941380597015</v>
      </c>
      <c r="R5">
        <v>5.8396933155318207</v>
      </c>
      <c r="S5">
        <v>3.8560890340514242</v>
      </c>
      <c r="T5">
        <v>0</v>
      </c>
      <c r="U5">
        <v>318.88386863685929</v>
      </c>
      <c r="V5">
        <v>2.8900652075812268</v>
      </c>
      <c r="W5">
        <v>5.872034678600488</v>
      </c>
      <c r="X5">
        <v>36.101653772847335</v>
      </c>
      <c r="Y5">
        <v>0</v>
      </c>
      <c r="Z5">
        <v>0</v>
      </c>
      <c r="AA5">
        <v>3.421843359118613</v>
      </c>
      <c r="AB5">
        <v>0</v>
      </c>
      <c r="AC5">
        <v>0</v>
      </c>
      <c r="AD5">
        <v>0</v>
      </c>
      <c r="AE5">
        <v>0.47100703850350739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13.197782188494877</v>
      </c>
      <c r="AL5">
        <v>6.2552347000000008</v>
      </c>
      <c r="AM5">
        <v>3.9475174243060769</v>
      </c>
      <c r="AN5">
        <v>0</v>
      </c>
      <c r="AO5">
        <v>0</v>
      </c>
      <c r="AP5">
        <v>0</v>
      </c>
      <c r="AQ5">
        <v>0</v>
      </c>
      <c r="AR5">
        <v>2.1613232</v>
      </c>
      <c r="AS5">
        <v>7.8066531650312232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634.65507242495119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85.751099053986579</v>
      </c>
      <c r="L6">
        <v>23.121245360611162</v>
      </c>
      <c r="M6">
        <v>0</v>
      </c>
      <c r="N6">
        <v>28.905952704104052</v>
      </c>
      <c r="O6">
        <v>24.271305780594261</v>
      </c>
      <c r="P6">
        <v>59.97176242413223</v>
      </c>
      <c r="Q6">
        <v>1.928941380597015</v>
      </c>
      <c r="R6">
        <v>5.8396933155318207</v>
      </c>
      <c r="S6">
        <v>3.8560890340514242</v>
      </c>
      <c r="T6">
        <v>0</v>
      </c>
      <c r="U6">
        <v>318.88386863685929</v>
      </c>
      <c r="V6">
        <v>2.8900652075812268</v>
      </c>
      <c r="W6">
        <v>5.872034678600488</v>
      </c>
      <c r="X6">
        <v>36.101653772847335</v>
      </c>
      <c r="Y6">
        <v>0</v>
      </c>
      <c r="Z6">
        <v>0</v>
      </c>
      <c r="AA6">
        <v>3.421843359118613</v>
      </c>
      <c r="AB6">
        <v>0</v>
      </c>
      <c r="AC6">
        <v>0</v>
      </c>
      <c r="AD6">
        <v>0</v>
      </c>
      <c r="AE6">
        <v>0.47100703850350739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13.197782188494877</v>
      </c>
      <c r="AL6">
        <v>6.2552347000000008</v>
      </c>
      <c r="AM6">
        <v>3.9475174243060769</v>
      </c>
      <c r="AN6">
        <v>0</v>
      </c>
      <c r="AO6">
        <v>0</v>
      </c>
      <c r="AP6">
        <v>0</v>
      </c>
      <c r="AQ6">
        <v>0</v>
      </c>
      <c r="AR6">
        <v>2.1613232</v>
      </c>
      <c r="AS6">
        <v>7.8066531650312232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634.65507242495119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85.751099053986579</v>
      </c>
      <c r="L7">
        <v>23.121245360611162</v>
      </c>
      <c r="M7">
        <v>0</v>
      </c>
      <c r="N7">
        <v>28.903472801399058</v>
      </c>
      <c r="O7">
        <v>24.269924104314082</v>
      </c>
      <c r="P7">
        <v>59.97176242413223</v>
      </c>
      <c r="Q7">
        <v>1.928941380597015</v>
      </c>
      <c r="R7">
        <v>5.8396933155318207</v>
      </c>
      <c r="S7">
        <v>3.8560890340514242</v>
      </c>
      <c r="T7">
        <v>0</v>
      </c>
      <c r="U7">
        <v>318.88386863685929</v>
      </c>
      <c r="V7">
        <v>2.8900652075812268</v>
      </c>
      <c r="W7">
        <v>5.872034678600488</v>
      </c>
      <c r="X7">
        <v>36.101653772847335</v>
      </c>
      <c r="Y7">
        <v>0</v>
      </c>
      <c r="Z7">
        <v>0</v>
      </c>
      <c r="AA7">
        <v>3.421843359118613</v>
      </c>
      <c r="AB7">
        <v>0</v>
      </c>
      <c r="AC7">
        <v>0</v>
      </c>
      <c r="AD7">
        <v>0</v>
      </c>
      <c r="AE7">
        <v>0.47100703850350739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13.197782188494877</v>
      </c>
      <c r="AL7">
        <v>6.2552347000000008</v>
      </c>
      <c r="AM7">
        <v>3.9475174243060769</v>
      </c>
      <c r="AN7">
        <v>0</v>
      </c>
      <c r="AO7">
        <v>0</v>
      </c>
      <c r="AP7">
        <v>0</v>
      </c>
      <c r="AQ7">
        <v>0</v>
      </c>
      <c r="AR7">
        <v>9.7259543999999991</v>
      </c>
      <c r="AS7">
        <v>5.2676471491971464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639.67683603013199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85.751099053986579</v>
      </c>
      <c r="L8">
        <v>23.121245360611162</v>
      </c>
      <c r="M8">
        <v>0</v>
      </c>
      <c r="N8">
        <v>28.903472801399058</v>
      </c>
      <c r="O8">
        <v>24.269924104314082</v>
      </c>
      <c r="P8">
        <v>59.97176242413223</v>
      </c>
      <c r="Q8">
        <v>1.928941380597015</v>
      </c>
      <c r="R8">
        <v>5.8396933155318207</v>
      </c>
      <c r="S8">
        <v>3.8560890340514242</v>
      </c>
      <c r="T8">
        <v>0</v>
      </c>
      <c r="U8">
        <v>318.88386863685929</v>
      </c>
      <c r="V8">
        <v>2.8900652075812268</v>
      </c>
      <c r="W8">
        <v>5.872034678600488</v>
      </c>
      <c r="X8">
        <v>36.101653772847335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0.47100703850350739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13.197782188494877</v>
      </c>
      <c r="AL8">
        <v>6.2552347000000008</v>
      </c>
      <c r="AM8">
        <v>3.9475174243060769</v>
      </c>
      <c r="AN8">
        <v>0</v>
      </c>
      <c r="AO8">
        <v>0</v>
      </c>
      <c r="AP8">
        <v>0</v>
      </c>
      <c r="AQ8">
        <v>0</v>
      </c>
      <c r="AR8">
        <v>9.7259543999999991</v>
      </c>
      <c r="AS8">
        <v>5.2676471491971464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636.25499267101338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85.751099053986579</v>
      </c>
      <c r="L9">
        <v>23.121245360611162</v>
      </c>
      <c r="M9">
        <v>0</v>
      </c>
      <c r="N9">
        <v>28.903472801399058</v>
      </c>
      <c r="O9">
        <v>24.269924104314082</v>
      </c>
      <c r="P9">
        <v>59.97176242413223</v>
      </c>
      <c r="Q9">
        <v>1.928941380597015</v>
      </c>
      <c r="R9">
        <v>5.8396933155318207</v>
      </c>
      <c r="S9">
        <v>3.8560890340514242</v>
      </c>
      <c r="T9">
        <v>0</v>
      </c>
      <c r="U9">
        <v>318.88386863685929</v>
      </c>
      <c r="V9">
        <v>2.8900652075812268</v>
      </c>
      <c r="W9">
        <v>5.872034678600488</v>
      </c>
      <c r="X9">
        <v>36.101653772847335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0.47100703850350739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13.197782188494877</v>
      </c>
      <c r="AL9">
        <v>6.2552347000000008</v>
      </c>
      <c r="AM9">
        <v>3.9475174243060769</v>
      </c>
      <c r="AN9">
        <v>0</v>
      </c>
      <c r="AO9">
        <v>0</v>
      </c>
      <c r="AP9">
        <v>0</v>
      </c>
      <c r="AQ9">
        <v>0</v>
      </c>
      <c r="AR9">
        <v>8.6452928</v>
      </c>
      <c r="AS9">
        <v>5.2676471491971464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635.1743310710134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85.751099053986579</v>
      </c>
      <c r="L10">
        <v>23.121245360611162</v>
      </c>
      <c r="M10">
        <v>0</v>
      </c>
      <c r="N10">
        <v>28.903472801399058</v>
      </c>
      <c r="O10">
        <v>24.269924104314082</v>
      </c>
      <c r="P10">
        <v>59.97176242413223</v>
      </c>
      <c r="Q10">
        <v>1.928941380597015</v>
      </c>
      <c r="R10">
        <v>5.8396933155318207</v>
      </c>
      <c r="S10">
        <v>3.8560890340514242</v>
      </c>
      <c r="T10">
        <v>0</v>
      </c>
      <c r="U10">
        <v>318.88386863685929</v>
      </c>
      <c r="V10">
        <v>2.8900652075812268</v>
      </c>
      <c r="W10">
        <v>5.872034678600488</v>
      </c>
      <c r="X10">
        <v>36.101653772847335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0.47100703850350739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13.197782188494877</v>
      </c>
      <c r="AL10">
        <v>6.2552347000000008</v>
      </c>
      <c r="AM10">
        <v>3.9475174243060769</v>
      </c>
      <c r="AN10">
        <v>0</v>
      </c>
      <c r="AO10">
        <v>0</v>
      </c>
      <c r="AP10">
        <v>0</v>
      </c>
      <c r="AQ10">
        <v>0</v>
      </c>
      <c r="AR10">
        <v>8.6452928</v>
      </c>
      <c r="AS10">
        <v>5.2676471491971464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635.1743310710134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85.751099053986579</v>
      </c>
      <c r="L11">
        <v>23.121245360611162</v>
      </c>
      <c r="M11">
        <v>0</v>
      </c>
      <c r="N11">
        <v>28.903472801399058</v>
      </c>
      <c r="O11">
        <v>24.269924104314082</v>
      </c>
      <c r="P11">
        <v>59.97176242413223</v>
      </c>
      <c r="Q11">
        <v>1.928941380597015</v>
      </c>
      <c r="R11">
        <v>5.8396933155318207</v>
      </c>
      <c r="S11">
        <v>3.8560890340514242</v>
      </c>
      <c r="T11">
        <v>0</v>
      </c>
      <c r="U11">
        <v>318.88386863685929</v>
      </c>
      <c r="V11">
        <v>2.8900652075812268</v>
      </c>
      <c r="W11">
        <v>5.872034678600488</v>
      </c>
      <c r="X11">
        <v>36.101653772847335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0.47100703850350739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13.197782188494877</v>
      </c>
      <c r="AL11">
        <v>6.2552347000000008</v>
      </c>
      <c r="AM11">
        <v>3.9475174243060769</v>
      </c>
      <c r="AN11">
        <v>0</v>
      </c>
      <c r="AO11">
        <v>0</v>
      </c>
      <c r="AP11">
        <v>0</v>
      </c>
      <c r="AQ11">
        <v>0</v>
      </c>
      <c r="AR11">
        <v>9.7259543999999991</v>
      </c>
      <c r="AS11">
        <v>7.8066531650312232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638.79399868684743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85.751099053986579</v>
      </c>
      <c r="L12">
        <v>23.121245360611162</v>
      </c>
      <c r="M12">
        <v>0</v>
      </c>
      <c r="N12">
        <v>28.903472801399058</v>
      </c>
      <c r="O12">
        <v>24.269924104314082</v>
      </c>
      <c r="P12">
        <v>59.97176242413223</v>
      </c>
      <c r="Q12">
        <v>1.928941380597015</v>
      </c>
      <c r="R12">
        <v>5.8396933155318207</v>
      </c>
      <c r="S12">
        <v>3.8560890340514242</v>
      </c>
      <c r="T12">
        <v>0</v>
      </c>
      <c r="U12">
        <v>318.88386863685929</v>
      </c>
      <c r="V12">
        <v>2.8900652075812268</v>
      </c>
      <c r="W12">
        <v>5.872034678600488</v>
      </c>
      <c r="X12">
        <v>36.101653772847335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0.47100703850350739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13.197782188494877</v>
      </c>
      <c r="AL12">
        <v>6.2552347000000008</v>
      </c>
      <c r="AM12">
        <v>3.9475174243060769</v>
      </c>
      <c r="AN12">
        <v>0</v>
      </c>
      <c r="AO12">
        <v>0</v>
      </c>
      <c r="AP12">
        <v>0</v>
      </c>
      <c r="AQ12">
        <v>0</v>
      </c>
      <c r="AR12">
        <v>9.7259543999999991</v>
      </c>
      <c r="AS12">
        <v>7.8066531650312232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638.79399868684743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85.751099053986579</v>
      </c>
      <c r="L13">
        <v>23.121245360611162</v>
      </c>
      <c r="M13">
        <v>0</v>
      </c>
      <c r="N13">
        <v>28.903472801399058</v>
      </c>
      <c r="O13">
        <v>24.269924104314082</v>
      </c>
      <c r="P13">
        <v>59.97176242413223</v>
      </c>
      <c r="Q13">
        <v>1.928941380597015</v>
      </c>
      <c r="R13">
        <v>5.8396933155318207</v>
      </c>
      <c r="S13">
        <v>3.8560890340514242</v>
      </c>
      <c r="T13">
        <v>0</v>
      </c>
      <c r="U13">
        <v>318.88386863685929</v>
      </c>
      <c r="V13">
        <v>2.8900652075812268</v>
      </c>
      <c r="W13">
        <v>5.872034678600488</v>
      </c>
      <c r="X13">
        <v>36.101653772847335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0.47100703850350739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13.197782188494877</v>
      </c>
      <c r="AL13">
        <v>6.2552347000000008</v>
      </c>
      <c r="AM13">
        <v>3.9475174243060769</v>
      </c>
      <c r="AN13">
        <v>0</v>
      </c>
      <c r="AO13">
        <v>0</v>
      </c>
      <c r="AP13">
        <v>0</v>
      </c>
      <c r="AQ13">
        <v>0</v>
      </c>
      <c r="AR13">
        <v>8.6452928</v>
      </c>
      <c r="AS13">
        <v>7.8066531650312232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637.71333708684745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85.751099053986579</v>
      </c>
      <c r="L14">
        <v>23.121245360611162</v>
      </c>
      <c r="M14">
        <v>0</v>
      </c>
      <c r="N14">
        <v>28.903472801399058</v>
      </c>
      <c r="O14">
        <v>24.269924104314082</v>
      </c>
      <c r="P14">
        <v>59.97176242413223</v>
      </c>
      <c r="Q14">
        <v>1.928941380597015</v>
      </c>
      <c r="R14">
        <v>5.8396933155318207</v>
      </c>
      <c r="S14">
        <v>3.8560890340514242</v>
      </c>
      <c r="T14">
        <v>0</v>
      </c>
      <c r="U14">
        <v>318.88386863685929</v>
      </c>
      <c r="V14">
        <v>2.8900652075812268</v>
      </c>
      <c r="W14">
        <v>5.872034678600488</v>
      </c>
      <c r="X14">
        <v>36.101653772847335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0.47100703850350739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13.197782188494877</v>
      </c>
      <c r="AL14">
        <v>6.2552347000000008</v>
      </c>
      <c r="AM14">
        <v>3.9475174243060769</v>
      </c>
      <c r="AN14">
        <v>0</v>
      </c>
      <c r="AO14">
        <v>0</v>
      </c>
      <c r="AP14">
        <v>0</v>
      </c>
      <c r="AQ14">
        <v>0</v>
      </c>
      <c r="AR14">
        <v>8.6452928</v>
      </c>
      <c r="AS14">
        <v>7.8066531650312232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637.71333708684745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85.751099053986579</v>
      </c>
      <c r="L15">
        <v>23.121245360611162</v>
      </c>
      <c r="M15">
        <v>0</v>
      </c>
      <c r="N15">
        <v>28.903472801399058</v>
      </c>
      <c r="O15">
        <v>24.269924104314082</v>
      </c>
      <c r="P15">
        <v>59.97176242413223</v>
      </c>
      <c r="Q15">
        <v>1.928941380597015</v>
      </c>
      <c r="R15">
        <v>5.8396933155318207</v>
      </c>
      <c r="S15">
        <v>3.8560890340514242</v>
      </c>
      <c r="T15">
        <v>0</v>
      </c>
      <c r="U15">
        <v>318.88386863685929</v>
      </c>
      <c r="V15">
        <v>2.8900652075812268</v>
      </c>
      <c r="W15">
        <v>5.872034678600488</v>
      </c>
      <c r="X15">
        <v>20.231385387788777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0.47100703850350739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13.197782188494877</v>
      </c>
      <c r="AL15">
        <v>6.2552347000000008</v>
      </c>
      <c r="AM15">
        <v>3.9475174243060769</v>
      </c>
      <c r="AN15">
        <v>0</v>
      </c>
      <c r="AO15">
        <v>0</v>
      </c>
      <c r="AP15">
        <v>0</v>
      </c>
      <c r="AQ15">
        <v>0</v>
      </c>
      <c r="AR15">
        <v>8.6452928</v>
      </c>
      <c r="AS15">
        <v>7.8066531650312232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621.84306870178887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85.751099053986579</v>
      </c>
      <c r="L16">
        <v>23.121245360611162</v>
      </c>
      <c r="M16">
        <v>0</v>
      </c>
      <c r="N16">
        <v>28.903472801399058</v>
      </c>
      <c r="O16">
        <v>24.269924104314082</v>
      </c>
      <c r="P16">
        <v>59.97176242413223</v>
      </c>
      <c r="Q16">
        <v>1.928941380597015</v>
      </c>
      <c r="R16">
        <v>5.8396933155318207</v>
      </c>
      <c r="S16">
        <v>3.8560890340514242</v>
      </c>
      <c r="T16">
        <v>0</v>
      </c>
      <c r="U16">
        <v>318.88386863685929</v>
      </c>
      <c r="V16">
        <v>2.8900652075812268</v>
      </c>
      <c r="W16">
        <v>5.872034678600488</v>
      </c>
      <c r="X16">
        <v>20.231385387788777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0.47100703850350739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13.197782188494877</v>
      </c>
      <c r="AL16">
        <v>10.235838600000001</v>
      </c>
      <c r="AM16">
        <v>3.9475174243060769</v>
      </c>
      <c r="AN16">
        <v>0</v>
      </c>
      <c r="AO16">
        <v>0</v>
      </c>
      <c r="AP16">
        <v>0</v>
      </c>
      <c r="AQ16">
        <v>0</v>
      </c>
      <c r="AR16">
        <v>8.6452928</v>
      </c>
      <c r="AS16">
        <v>7.8066531650312232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625.82367260178887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85.751099053986579</v>
      </c>
      <c r="L17">
        <v>23.121245360611162</v>
      </c>
      <c r="M17">
        <v>0</v>
      </c>
      <c r="N17">
        <v>28.903472801399058</v>
      </c>
      <c r="O17">
        <v>24.269924104314082</v>
      </c>
      <c r="P17">
        <v>59.97176242413223</v>
      </c>
      <c r="Q17">
        <v>1.928941380597015</v>
      </c>
      <c r="R17">
        <v>5.8396933155318207</v>
      </c>
      <c r="S17">
        <v>3.8560890340514242</v>
      </c>
      <c r="T17">
        <v>0</v>
      </c>
      <c r="U17">
        <v>318.88386863685929</v>
      </c>
      <c r="V17">
        <v>2.8900652075812268</v>
      </c>
      <c r="W17">
        <v>5.872034678600488</v>
      </c>
      <c r="X17">
        <v>20.231385387788777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0.47100703850350739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13.197782188494877</v>
      </c>
      <c r="AL17">
        <v>13.789949351979349</v>
      </c>
      <c r="AM17">
        <v>3.9475174243060769</v>
      </c>
      <c r="AN17">
        <v>0</v>
      </c>
      <c r="AO17">
        <v>0</v>
      </c>
      <c r="AP17">
        <v>0</v>
      </c>
      <c r="AQ17">
        <v>0</v>
      </c>
      <c r="AR17">
        <v>8.6452928</v>
      </c>
      <c r="AS17">
        <v>7.8066531650312232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629.37778335376822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85.751099053986579</v>
      </c>
      <c r="L18">
        <v>23.121245360611162</v>
      </c>
      <c r="M18">
        <v>0</v>
      </c>
      <c r="N18">
        <v>28.903472801399058</v>
      </c>
      <c r="O18">
        <v>24.269924104314082</v>
      </c>
      <c r="P18">
        <v>59.97176242413223</v>
      </c>
      <c r="Q18">
        <v>1.928941380597015</v>
      </c>
      <c r="R18">
        <v>5.8396933155318207</v>
      </c>
      <c r="S18">
        <v>3.8560890340514242</v>
      </c>
      <c r="T18">
        <v>0</v>
      </c>
      <c r="U18">
        <v>318.88386863685929</v>
      </c>
      <c r="V18">
        <v>2.8900652075812268</v>
      </c>
      <c r="W18">
        <v>5.872034678600488</v>
      </c>
      <c r="X18">
        <v>20.231385387788777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0.47100703850350739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13.197782188494877</v>
      </c>
      <c r="AL18">
        <v>13.789949351979349</v>
      </c>
      <c r="AM18">
        <v>3.9475174243060769</v>
      </c>
      <c r="AN18">
        <v>0</v>
      </c>
      <c r="AO18">
        <v>0</v>
      </c>
      <c r="AP18">
        <v>0</v>
      </c>
      <c r="AQ18">
        <v>0</v>
      </c>
      <c r="AR18">
        <v>8.6452928</v>
      </c>
      <c r="AS18">
        <v>7.8066531650312232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629.37778335376822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85.751099053986579</v>
      </c>
      <c r="L19">
        <v>23.121245360611162</v>
      </c>
      <c r="M19">
        <v>0</v>
      </c>
      <c r="N19">
        <v>28.905952704104052</v>
      </c>
      <c r="O19">
        <v>24.271305780594261</v>
      </c>
      <c r="P19">
        <v>59.97176242413223</v>
      </c>
      <c r="Q19">
        <v>1.928941380597015</v>
      </c>
      <c r="R19">
        <v>5.8396933155318207</v>
      </c>
      <c r="S19">
        <v>3.8560890340514242</v>
      </c>
      <c r="T19">
        <v>0</v>
      </c>
      <c r="U19">
        <v>318.88386863685929</v>
      </c>
      <c r="V19">
        <v>2.8900652075812268</v>
      </c>
      <c r="W19">
        <v>5.872034678600488</v>
      </c>
      <c r="X19">
        <v>36.101653772847335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0.47100703850350739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13.197782188494877</v>
      </c>
      <c r="AL19">
        <v>13.789949351979349</v>
      </c>
      <c r="AM19">
        <v>3.9475174243060769</v>
      </c>
      <c r="AN19">
        <v>0</v>
      </c>
      <c r="AO19">
        <v>0</v>
      </c>
      <c r="AP19">
        <v>0</v>
      </c>
      <c r="AQ19">
        <v>0</v>
      </c>
      <c r="AR19">
        <v>8.6452928</v>
      </c>
      <c r="AS19">
        <v>5.2676471491971464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642.71290730197791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85.751099053986579</v>
      </c>
      <c r="L20">
        <v>23.121245360611162</v>
      </c>
      <c r="M20">
        <v>0</v>
      </c>
      <c r="N20">
        <v>28.905952704104052</v>
      </c>
      <c r="O20">
        <v>24.271305780594261</v>
      </c>
      <c r="P20">
        <v>59.97176242413223</v>
      </c>
      <c r="Q20">
        <v>1.928941380597015</v>
      </c>
      <c r="R20">
        <v>5.8396933155318207</v>
      </c>
      <c r="S20">
        <v>3.8560890340514242</v>
      </c>
      <c r="T20">
        <v>0</v>
      </c>
      <c r="U20">
        <v>318.88386863685929</v>
      </c>
      <c r="V20">
        <v>2.8900652075812268</v>
      </c>
      <c r="W20">
        <v>5.872034678600488</v>
      </c>
      <c r="X20">
        <v>36.101653772847335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0.47100703850350739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13.197782188494877</v>
      </c>
      <c r="AL20">
        <v>13.789949351979349</v>
      </c>
      <c r="AM20">
        <v>3.9475174243060769</v>
      </c>
      <c r="AN20">
        <v>0</v>
      </c>
      <c r="AO20">
        <v>0</v>
      </c>
      <c r="AP20">
        <v>0</v>
      </c>
      <c r="AQ20">
        <v>0</v>
      </c>
      <c r="AR20">
        <v>8.6452928</v>
      </c>
      <c r="AS20">
        <v>5.2676471491971464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642.71290730197791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85.751099053986579</v>
      </c>
      <c r="L21">
        <v>23.121245360611162</v>
      </c>
      <c r="M21">
        <v>0</v>
      </c>
      <c r="N21">
        <v>28.905952704104052</v>
      </c>
      <c r="O21">
        <v>24.271305780594261</v>
      </c>
      <c r="P21">
        <v>59.97176242413223</v>
      </c>
      <c r="Q21">
        <v>1.928941380597015</v>
      </c>
      <c r="R21">
        <v>5.8396933155318207</v>
      </c>
      <c r="S21">
        <v>3.8560890340514242</v>
      </c>
      <c r="T21">
        <v>0</v>
      </c>
      <c r="U21">
        <v>318.88386863685929</v>
      </c>
      <c r="V21">
        <v>2.8900652075812268</v>
      </c>
      <c r="W21">
        <v>5.872034678600488</v>
      </c>
      <c r="X21">
        <v>36.101653772847335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0.47100703850350739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13.197782188494877</v>
      </c>
      <c r="AL21">
        <v>9.8093454519793468</v>
      </c>
      <c r="AM21">
        <v>3.9475174243060769</v>
      </c>
      <c r="AN21">
        <v>0</v>
      </c>
      <c r="AO21">
        <v>0</v>
      </c>
      <c r="AP21">
        <v>0</v>
      </c>
      <c r="AQ21">
        <v>0</v>
      </c>
      <c r="AR21">
        <v>8.6452928</v>
      </c>
      <c r="AS21">
        <v>5.2676471491971464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638.7323034019779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85.751099053986579</v>
      </c>
      <c r="L22">
        <v>23.121245360611162</v>
      </c>
      <c r="M22">
        <v>0</v>
      </c>
      <c r="N22">
        <v>28.905952704104052</v>
      </c>
      <c r="O22">
        <v>24.271305780594261</v>
      </c>
      <c r="P22">
        <v>59.97176242413223</v>
      </c>
      <c r="Q22">
        <v>1.928941380597015</v>
      </c>
      <c r="R22">
        <v>5.8396933155318207</v>
      </c>
      <c r="S22">
        <v>3.8560890340514242</v>
      </c>
      <c r="T22">
        <v>0</v>
      </c>
      <c r="U22">
        <v>318.88386863685929</v>
      </c>
      <c r="V22">
        <v>5.0749601818867927</v>
      </c>
      <c r="W22">
        <v>11.359063887172599</v>
      </c>
      <c r="X22">
        <v>36.099151479168704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0.47100703850350739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13.197782188494877</v>
      </c>
      <c r="AL22">
        <v>9.8093454519793468</v>
      </c>
      <c r="AM22">
        <v>3.9475174243060769</v>
      </c>
      <c r="AN22">
        <v>0</v>
      </c>
      <c r="AO22">
        <v>0</v>
      </c>
      <c r="AP22">
        <v>0</v>
      </c>
      <c r="AQ22">
        <v>0</v>
      </c>
      <c r="AR22">
        <v>8.6452928</v>
      </c>
      <c r="AS22">
        <v>5.2676471491971464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646.40172529117694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85.751099053986579</v>
      </c>
      <c r="L23">
        <v>23.121245360611162</v>
      </c>
      <c r="M23">
        <v>0</v>
      </c>
      <c r="N23">
        <v>28.905952704104052</v>
      </c>
      <c r="O23">
        <v>24.271305780594261</v>
      </c>
      <c r="P23">
        <v>59.97176242413223</v>
      </c>
      <c r="Q23">
        <v>1.9288239766536965</v>
      </c>
      <c r="R23">
        <v>5.7797506869845821</v>
      </c>
      <c r="S23">
        <v>3.8522992035894568</v>
      </c>
      <c r="T23">
        <v>0</v>
      </c>
      <c r="U23">
        <v>318.88386863685929</v>
      </c>
      <c r="V23">
        <v>5.0774246586586589</v>
      </c>
      <c r="W23">
        <v>11.356320193202146</v>
      </c>
      <c r="X23">
        <v>36.162876363636357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0.47100703850350739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13.197782188494877</v>
      </c>
      <c r="AL23">
        <v>9.8093454519793468</v>
      </c>
      <c r="AM23">
        <v>3.9475174243060769</v>
      </c>
      <c r="AN23">
        <v>0</v>
      </c>
      <c r="AO23">
        <v>0</v>
      </c>
      <c r="AP23">
        <v>0</v>
      </c>
      <c r="AQ23">
        <v>0</v>
      </c>
      <c r="AR23">
        <v>8.6452928</v>
      </c>
      <c r="AS23">
        <v>5.2676471491971464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646.40132109549336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85.751099053986579</v>
      </c>
      <c r="L24">
        <v>23.121245360611162</v>
      </c>
      <c r="M24">
        <v>0</v>
      </c>
      <c r="N24">
        <v>28.905952704104052</v>
      </c>
      <c r="O24">
        <v>24.271305780594261</v>
      </c>
      <c r="P24">
        <v>59.97176242413223</v>
      </c>
      <c r="Q24">
        <v>1.9288239766536965</v>
      </c>
      <c r="R24">
        <v>5.6787773019079681</v>
      </c>
      <c r="S24">
        <v>3.7694693948901841</v>
      </c>
      <c r="T24">
        <v>0</v>
      </c>
      <c r="U24">
        <v>318.88386863685929</v>
      </c>
      <c r="V24">
        <v>5.0783104804804804</v>
      </c>
      <c r="W24">
        <v>11.356320193202146</v>
      </c>
      <c r="X24">
        <v>36.162876363636357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0.47100703850350739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13.197782188494877</v>
      </c>
      <c r="AL24">
        <v>9.8093454519793468</v>
      </c>
      <c r="AM24">
        <v>3.9475174243060769</v>
      </c>
      <c r="AN24">
        <v>0</v>
      </c>
      <c r="AO24">
        <v>0</v>
      </c>
      <c r="AP24">
        <v>0</v>
      </c>
      <c r="AQ24">
        <v>0</v>
      </c>
      <c r="AR24">
        <v>8.6452928</v>
      </c>
      <c r="AS24">
        <v>5.2676471491971464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646.21840372353927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85.749822455413863</v>
      </c>
      <c r="L25">
        <v>23.120350745392496</v>
      </c>
      <c r="M25">
        <v>0</v>
      </c>
      <c r="N25">
        <v>28.905952704104052</v>
      </c>
      <c r="O25">
        <v>24.271305780594261</v>
      </c>
      <c r="P25">
        <v>59.97176242413223</v>
      </c>
      <c r="Q25">
        <v>1.9277956952965234</v>
      </c>
      <c r="R25">
        <v>5.7783676999448428</v>
      </c>
      <c r="S25">
        <v>3.8520969925471289</v>
      </c>
      <c r="T25">
        <v>0</v>
      </c>
      <c r="U25">
        <v>318.88386863685929</v>
      </c>
      <c r="V25">
        <v>5.0783104804804804</v>
      </c>
      <c r="W25">
        <v>11.356320193202146</v>
      </c>
      <c r="X25">
        <v>36.162876363636357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0.47100703850350739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13.197782188494877</v>
      </c>
      <c r="AL25">
        <v>9.8093454519793468</v>
      </c>
      <c r="AM25">
        <v>3.9475174243060769</v>
      </c>
      <c r="AN25">
        <v>0</v>
      </c>
      <c r="AO25">
        <v>0</v>
      </c>
      <c r="AP25">
        <v>0</v>
      </c>
      <c r="AQ25">
        <v>0</v>
      </c>
      <c r="AR25">
        <v>8.6452928</v>
      </c>
      <c r="AS25">
        <v>5.2676471491971464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646.39742222408461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85.750186971926965</v>
      </c>
      <c r="L26">
        <v>23.120350745392496</v>
      </c>
      <c r="M26">
        <v>0</v>
      </c>
      <c r="N26">
        <v>28.905952704104052</v>
      </c>
      <c r="O26">
        <v>24.271305780594261</v>
      </c>
      <c r="P26">
        <v>59.97176242413223</v>
      </c>
      <c r="Q26">
        <v>1.9277956952965234</v>
      </c>
      <c r="R26">
        <v>5.7783676999448428</v>
      </c>
      <c r="S26">
        <v>3.8520969925471289</v>
      </c>
      <c r="T26">
        <v>0</v>
      </c>
      <c r="U26">
        <v>318.88386863685929</v>
      </c>
      <c r="V26">
        <v>5.0783104804804804</v>
      </c>
      <c r="W26">
        <v>11.356320193202146</v>
      </c>
      <c r="X26">
        <v>36.162876363636357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0.47100703850350739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13.197782188494877</v>
      </c>
      <c r="AL26">
        <v>9.8093454519793468</v>
      </c>
      <c r="AM26">
        <v>3.9475174243060769</v>
      </c>
      <c r="AN26">
        <v>0</v>
      </c>
      <c r="AO26">
        <v>0</v>
      </c>
      <c r="AP26">
        <v>0</v>
      </c>
      <c r="AQ26">
        <v>0</v>
      </c>
      <c r="AR26">
        <v>8.6452928</v>
      </c>
      <c r="AS26">
        <v>5.2676471491971464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646.39778674059767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85.750665329566871</v>
      </c>
      <c r="L27">
        <v>23.120350745392496</v>
      </c>
      <c r="M27">
        <v>0</v>
      </c>
      <c r="N27">
        <v>28.905952704104052</v>
      </c>
      <c r="O27">
        <v>24.271305780594261</v>
      </c>
      <c r="P27">
        <v>59.97176242413223</v>
      </c>
      <c r="Q27">
        <v>1.9277669657924743</v>
      </c>
      <c r="R27">
        <v>10.377429321215564</v>
      </c>
      <c r="S27">
        <v>3.8494425852272727</v>
      </c>
      <c r="T27">
        <v>0</v>
      </c>
      <c r="U27">
        <v>318.88386863685929</v>
      </c>
      <c r="V27">
        <v>5.0783104804804804</v>
      </c>
      <c r="W27">
        <v>11.356320193202146</v>
      </c>
      <c r="X27">
        <v>36.162876363636357</v>
      </c>
      <c r="Y27">
        <v>0</v>
      </c>
      <c r="Z27">
        <v>0</v>
      </c>
      <c r="AA27">
        <v>3.421843359118613</v>
      </c>
      <c r="AB27">
        <v>0.81560281350337593</v>
      </c>
      <c r="AC27">
        <v>0</v>
      </c>
      <c r="AD27">
        <v>0</v>
      </c>
      <c r="AE27">
        <v>0.47100703850350739</v>
      </c>
      <c r="AF27">
        <v>0</v>
      </c>
      <c r="AG27">
        <v>0</v>
      </c>
      <c r="AH27">
        <v>5.7244791248996831</v>
      </c>
      <c r="AI27">
        <v>0</v>
      </c>
      <c r="AJ27">
        <v>0</v>
      </c>
      <c r="AK27">
        <v>13.197782188494877</v>
      </c>
      <c r="AL27">
        <v>9.8093454519793468</v>
      </c>
      <c r="AM27">
        <v>3.9475174243060769</v>
      </c>
      <c r="AN27">
        <v>0</v>
      </c>
      <c r="AO27">
        <v>0</v>
      </c>
      <c r="AP27">
        <v>0.21941173106545159</v>
      </c>
      <c r="AQ27">
        <v>0</v>
      </c>
      <c r="AR27">
        <v>8.6452928</v>
      </c>
      <c r="AS27">
        <v>6.5845590000000005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662.49289246207422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85.750742034876112</v>
      </c>
      <c r="L28">
        <v>23.120350745392496</v>
      </c>
      <c r="M28">
        <v>0</v>
      </c>
      <c r="N28">
        <v>28.905952704104052</v>
      </c>
      <c r="O28">
        <v>24.271305780594261</v>
      </c>
      <c r="P28">
        <v>59.97176242413223</v>
      </c>
      <c r="Q28">
        <v>1.9277669657924743</v>
      </c>
      <c r="R28">
        <v>10.37787140122399</v>
      </c>
      <c r="S28">
        <v>3.8494425852272727</v>
      </c>
      <c r="T28">
        <v>0</v>
      </c>
      <c r="U28">
        <v>318.88386863685929</v>
      </c>
      <c r="V28">
        <v>5.0783104804804804</v>
      </c>
      <c r="W28">
        <v>11.356320193202146</v>
      </c>
      <c r="X28">
        <v>36.162876363636357</v>
      </c>
      <c r="Y28">
        <v>0</v>
      </c>
      <c r="Z28">
        <v>0</v>
      </c>
      <c r="AA28">
        <v>3.4411759351851856</v>
      </c>
      <c r="AB28">
        <v>3.2232621848462122</v>
      </c>
      <c r="AC28">
        <v>0</v>
      </c>
      <c r="AD28">
        <v>0</v>
      </c>
      <c r="AE28">
        <v>0.47100703850350739</v>
      </c>
      <c r="AF28">
        <v>0</v>
      </c>
      <c r="AG28">
        <v>0</v>
      </c>
      <c r="AH28">
        <v>11.448958249799366</v>
      </c>
      <c r="AI28">
        <v>0</v>
      </c>
      <c r="AJ28">
        <v>0</v>
      </c>
      <c r="AK28">
        <v>13.197782188494877</v>
      </c>
      <c r="AL28">
        <v>9.8093454519793468</v>
      </c>
      <c r="AM28">
        <v>3.9475174243060769</v>
      </c>
      <c r="AN28">
        <v>0</v>
      </c>
      <c r="AO28">
        <v>0</v>
      </c>
      <c r="AP28">
        <v>0.21941173106545159</v>
      </c>
      <c r="AQ28">
        <v>0</v>
      </c>
      <c r="AR28">
        <v>8.6452928</v>
      </c>
      <c r="AS28">
        <v>6.5845590000000005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670.64488231970108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85.750180211284786</v>
      </c>
      <c r="L29">
        <v>23.120350745392496</v>
      </c>
      <c r="M29">
        <v>0</v>
      </c>
      <c r="N29">
        <v>28.905952704104052</v>
      </c>
      <c r="O29">
        <v>24.271305780594261</v>
      </c>
      <c r="P29">
        <v>59.97176242413223</v>
      </c>
      <c r="Q29">
        <v>1.9277669657924743</v>
      </c>
      <c r="R29">
        <v>10.37818597747858</v>
      </c>
      <c r="S29">
        <v>3.8494425852272727</v>
      </c>
      <c r="T29">
        <v>0</v>
      </c>
      <c r="U29">
        <v>318.88386863685929</v>
      </c>
      <c r="V29">
        <v>5.0783104804804804</v>
      </c>
      <c r="W29">
        <v>11.356320193202146</v>
      </c>
      <c r="X29">
        <v>36.162876363636357</v>
      </c>
      <c r="Y29">
        <v>0</v>
      </c>
      <c r="Z29">
        <v>0</v>
      </c>
      <c r="AA29">
        <v>6.7470245998593557</v>
      </c>
      <c r="AB29">
        <v>3.2232621848462122</v>
      </c>
      <c r="AC29">
        <v>0.31159592539657605</v>
      </c>
      <c r="AD29">
        <v>1.9395255</v>
      </c>
      <c r="AE29">
        <v>4.0330757494933751</v>
      </c>
      <c r="AF29">
        <v>0</v>
      </c>
      <c r="AG29">
        <v>0</v>
      </c>
      <c r="AH29">
        <v>17.173437374699049</v>
      </c>
      <c r="AI29">
        <v>0</v>
      </c>
      <c r="AJ29">
        <v>0</v>
      </c>
      <c r="AK29">
        <v>13.197782188494877</v>
      </c>
      <c r="AL29">
        <v>9.8093454519793468</v>
      </c>
      <c r="AM29">
        <v>3.9475174243060769</v>
      </c>
      <c r="AN29">
        <v>0</v>
      </c>
      <c r="AO29">
        <v>0</v>
      </c>
      <c r="AP29">
        <v>0.21941173106545159</v>
      </c>
      <c r="AQ29">
        <v>0</v>
      </c>
      <c r="AR29">
        <v>8.6452928</v>
      </c>
      <c r="AS29">
        <v>6.5845590000000005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685.48815299832461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85.75130184163784</v>
      </c>
      <c r="L30">
        <v>23.120244209594915</v>
      </c>
      <c r="M30">
        <v>0</v>
      </c>
      <c r="N30">
        <v>28.905952704104052</v>
      </c>
      <c r="O30">
        <v>24.271305780594261</v>
      </c>
      <c r="P30">
        <v>59.97176242413223</v>
      </c>
      <c r="Q30">
        <v>1.9277669657924743</v>
      </c>
      <c r="R30">
        <v>10.377429321215564</v>
      </c>
      <c r="S30">
        <v>3.8494425852272727</v>
      </c>
      <c r="T30">
        <v>0</v>
      </c>
      <c r="U30">
        <v>318.88386863685929</v>
      </c>
      <c r="V30">
        <v>5.0783104804804804</v>
      </c>
      <c r="W30">
        <v>11.356320193202146</v>
      </c>
      <c r="X30">
        <v>36.162876363636357</v>
      </c>
      <c r="Y30">
        <v>0</v>
      </c>
      <c r="Z30">
        <v>0</v>
      </c>
      <c r="AA30">
        <v>10.314248209681205</v>
      </c>
      <c r="AB30">
        <v>9.6697863005251339</v>
      </c>
      <c r="AC30">
        <v>7.1115533017119512</v>
      </c>
      <c r="AD30">
        <v>4.008352598410295</v>
      </c>
      <c r="AE30">
        <v>8.0661514989867502</v>
      </c>
      <c r="AF30">
        <v>0</v>
      </c>
      <c r="AG30">
        <v>0</v>
      </c>
      <c r="AH30">
        <v>22.897916753600843</v>
      </c>
      <c r="AI30">
        <v>0</v>
      </c>
      <c r="AJ30">
        <v>0</v>
      </c>
      <c r="AK30">
        <v>13.197782188494877</v>
      </c>
      <c r="AL30">
        <v>9.8093454519793468</v>
      </c>
      <c r="AM30">
        <v>4.1106377837959505</v>
      </c>
      <c r="AN30">
        <v>0</v>
      </c>
      <c r="AO30">
        <v>0</v>
      </c>
      <c r="AP30">
        <v>0.21941173106545159</v>
      </c>
      <c r="AQ30">
        <v>0</v>
      </c>
      <c r="AR30">
        <v>8.6452928</v>
      </c>
      <c r="AS30">
        <v>6.5845590000000005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714.29161912472864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85.750338806382544</v>
      </c>
      <c r="L31">
        <v>23.120203539653733</v>
      </c>
      <c r="M31">
        <v>0</v>
      </c>
      <c r="N31">
        <v>28.905952704104052</v>
      </c>
      <c r="O31">
        <v>24.271305780594261</v>
      </c>
      <c r="P31">
        <v>59.97176242413223</v>
      </c>
      <c r="Q31">
        <v>1.9277669657924743</v>
      </c>
      <c r="R31">
        <v>10.377429321215564</v>
      </c>
      <c r="S31">
        <v>3.8494425852272727</v>
      </c>
      <c r="T31">
        <v>0</v>
      </c>
      <c r="U31">
        <v>318.88386863685929</v>
      </c>
      <c r="V31">
        <v>5.0793347619047626</v>
      </c>
      <c r="W31">
        <v>11.356320193202146</v>
      </c>
      <c r="X31">
        <v>36.162876363636357</v>
      </c>
      <c r="Y31">
        <v>0</v>
      </c>
      <c r="Z31">
        <v>0</v>
      </c>
      <c r="AA31">
        <v>10.314248209681205</v>
      </c>
      <c r="AB31">
        <v>9.6697863005251339</v>
      </c>
      <c r="AC31">
        <v>7.1115533017119512</v>
      </c>
      <c r="AD31">
        <v>6.7068791642694929</v>
      </c>
      <c r="AE31">
        <v>8.0661514989867502</v>
      </c>
      <c r="AF31">
        <v>0</v>
      </c>
      <c r="AG31">
        <v>0</v>
      </c>
      <c r="AH31">
        <v>22.897916753600843</v>
      </c>
      <c r="AI31">
        <v>0</v>
      </c>
      <c r="AJ31">
        <v>0</v>
      </c>
      <c r="AK31">
        <v>13.197782188494877</v>
      </c>
      <c r="AL31">
        <v>9.8093454519793468</v>
      </c>
      <c r="AM31">
        <v>4.1106377837959505</v>
      </c>
      <c r="AN31">
        <v>0</v>
      </c>
      <c r="AO31">
        <v>0</v>
      </c>
      <c r="AP31">
        <v>0.21941173106545159</v>
      </c>
      <c r="AQ31">
        <v>0</v>
      </c>
      <c r="AR31">
        <v>8.6452928</v>
      </c>
      <c r="AS31">
        <v>6.5845590000000005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716.99016626681566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155.53948239040895</v>
      </c>
      <c r="L32">
        <v>41.249411013922519</v>
      </c>
      <c r="M32">
        <v>0</v>
      </c>
      <c r="N32">
        <v>28.905952704104052</v>
      </c>
      <c r="O32">
        <v>24.271305780594261</v>
      </c>
      <c r="P32">
        <v>59.97176242413223</v>
      </c>
      <c r="Q32">
        <v>2.6704534681255945</v>
      </c>
      <c r="R32">
        <v>10.37818597747858</v>
      </c>
      <c r="S32">
        <v>6.3700853056994822</v>
      </c>
      <c r="T32">
        <v>0</v>
      </c>
      <c r="U32">
        <v>318.88386863685929</v>
      </c>
      <c r="V32">
        <v>5.0783104804804804</v>
      </c>
      <c r="W32">
        <v>11.356320193202146</v>
      </c>
      <c r="X32">
        <v>36.162876363636357</v>
      </c>
      <c r="Y32">
        <v>0</v>
      </c>
      <c r="Z32">
        <v>0</v>
      </c>
      <c r="AA32">
        <v>10.314248209681205</v>
      </c>
      <c r="AB32">
        <v>9.6697863005251339</v>
      </c>
      <c r="AC32">
        <v>7.1115533017119512</v>
      </c>
      <c r="AD32">
        <v>6.7068791642694929</v>
      </c>
      <c r="AE32">
        <v>8.0661514989867502</v>
      </c>
      <c r="AF32">
        <v>0</v>
      </c>
      <c r="AG32">
        <v>0</v>
      </c>
      <c r="AH32">
        <v>22.897916753600843</v>
      </c>
      <c r="AI32">
        <v>0</v>
      </c>
      <c r="AJ32">
        <v>0</v>
      </c>
      <c r="AK32">
        <v>13.197782188494877</v>
      </c>
      <c r="AL32">
        <v>9.8093454519793468</v>
      </c>
      <c r="AM32">
        <v>4.1106377837959505</v>
      </c>
      <c r="AN32">
        <v>0</v>
      </c>
      <c r="AO32">
        <v>0</v>
      </c>
      <c r="AP32">
        <v>0.21941173106545159</v>
      </c>
      <c r="AQ32">
        <v>0</v>
      </c>
      <c r="AR32">
        <v>8.6452928</v>
      </c>
      <c r="AS32">
        <v>6.5845590000000005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808.17157892275486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157.24989547104218</v>
      </c>
      <c r="L33">
        <v>41.900161991228494</v>
      </c>
      <c r="M33">
        <v>0</v>
      </c>
      <c r="N33">
        <v>28.905952704104052</v>
      </c>
      <c r="O33">
        <v>24.271305780594261</v>
      </c>
      <c r="P33">
        <v>59.97176242413223</v>
      </c>
      <c r="Q33">
        <v>2.6704534681255945</v>
      </c>
      <c r="R33">
        <v>10.37818597747858</v>
      </c>
      <c r="S33">
        <v>6.4566636029874216</v>
      </c>
      <c r="T33">
        <v>0</v>
      </c>
      <c r="U33">
        <v>318.88386863685929</v>
      </c>
      <c r="V33">
        <v>5.0783104804804804</v>
      </c>
      <c r="W33">
        <v>8.5197802028034584</v>
      </c>
      <c r="X33">
        <v>36.162876363636357</v>
      </c>
      <c r="Y33">
        <v>0</v>
      </c>
      <c r="Z33">
        <v>0</v>
      </c>
      <c r="AA33">
        <v>10.314248209681205</v>
      </c>
      <c r="AB33">
        <v>9.6697863005251339</v>
      </c>
      <c r="AC33">
        <v>7.1115533017119512</v>
      </c>
      <c r="AD33">
        <v>6.7068791642694929</v>
      </c>
      <c r="AE33">
        <v>8.0661514989867502</v>
      </c>
      <c r="AF33">
        <v>0</v>
      </c>
      <c r="AG33">
        <v>0</v>
      </c>
      <c r="AH33">
        <v>22.897916753600843</v>
      </c>
      <c r="AI33">
        <v>0</v>
      </c>
      <c r="AJ33">
        <v>0</v>
      </c>
      <c r="AK33">
        <v>13.197782188494877</v>
      </c>
      <c r="AL33">
        <v>9.8093454519793468</v>
      </c>
      <c r="AM33">
        <v>4.1106377837959505</v>
      </c>
      <c r="AN33">
        <v>0</v>
      </c>
      <c r="AO33">
        <v>0</v>
      </c>
      <c r="AP33">
        <v>1.4731937044732399</v>
      </c>
      <c r="AQ33">
        <v>0</v>
      </c>
      <c r="AR33">
        <v>8.6452928</v>
      </c>
      <c r="AS33">
        <v>6.5845590000000005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809.0365632609911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157.24989547104218</v>
      </c>
      <c r="L34">
        <v>41.900161991228494</v>
      </c>
      <c r="M34">
        <v>0</v>
      </c>
      <c r="N34">
        <v>28.905952704104052</v>
      </c>
      <c r="O34">
        <v>24.271305780594261</v>
      </c>
      <c r="P34">
        <v>59.97176242413223</v>
      </c>
      <c r="Q34">
        <v>2.6704534681255945</v>
      </c>
      <c r="R34">
        <v>10.37818597747858</v>
      </c>
      <c r="S34">
        <v>6.4566636029874216</v>
      </c>
      <c r="T34">
        <v>0</v>
      </c>
      <c r="U34">
        <v>318.88386863685929</v>
      </c>
      <c r="V34">
        <v>5.0783104804804804</v>
      </c>
      <c r="W34">
        <v>8.5197802028034584</v>
      </c>
      <c r="X34">
        <v>36.162876363636357</v>
      </c>
      <c r="Y34">
        <v>0</v>
      </c>
      <c r="Z34">
        <v>0</v>
      </c>
      <c r="AA34">
        <v>10.314248209681205</v>
      </c>
      <c r="AB34">
        <v>9.6697863005251339</v>
      </c>
      <c r="AC34">
        <v>7.1115533017119512</v>
      </c>
      <c r="AD34">
        <v>6.7068791642694929</v>
      </c>
      <c r="AE34">
        <v>8.0661514989867502</v>
      </c>
      <c r="AF34">
        <v>0</v>
      </c>
      <c r="AG34">
        <v>0</v>
      </c>
      <c r="AH34">
        <v>22.897916753600843</v>
      </c>
      <c r="AI34">
        <v>0</v>
      </c>
      <c r="AJ34">
        <v>0</v>
      </c>
      <c r="AK34">
        <v>13.197782188494877</v>
      </c>
      <c r="AL34">
        <v>9.8093454519793468</v>
      </c>
      <c r="AM34">
        <v>4.1106377837959505</v>
      </c>
      <c r="AN34">
        <v>0</v>
      </c>
      <c r="AO34">
        <v>0</v>
      </c>
      <c r="AP34">
        <v>1.4731937044732399</v>
      </c>
      <c r="AQ34">
        <v>0</v>
      </c>
      <c r="AR34">
        <v>8.6452928</v>
      </c>
      <c r="AS34">
        <v>6.5845590000000005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809.0365632609911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157.24989547104218</v>
      </c>
      <c r="L35">
        <v>41.900161991228494</v>
      </c>
      <c r="M35">
        <v>0</v>
      </c>
      <c r="N35">
        <v>28.905952704104052</v>
      </c>
      <c r="O35">
        <v>24.271305780594261</v>
      </c>
      <c r="P35">
        <v>59.97176242413223</v>
      </c>
      <c r="Q35">
        <v>2.6704534681255945</v>
      </c>
      <c r="R35">
        <v>10.37818597747858</v>
      </c>
      <c r="S35">
        <v>6.4566636029874216</v>
      </c>
      <c r="T35">
        <v>0</v>
      </c>
      <c r="U35">
        <v>318.88386863685929</v>
      </c>
      <c r="V35">
        <v>5.0783104804804804</v>
      </c>
      <c r="W35">
        <v>8.5197802028034584</v>
      </c>
      <c r="X35">
        <v>36.162876363636357</v>
      </c>
      <c r="Y35">
        <v>0</v>
      </c>
      <c r="Z35">
        <v>0</v>
      </c>
      <c r="AA35">
        <v>10.314248209681205</v>
      </c>
      <c r="AB35">
        <v>9.6697863005251339</v>
      </c>
      <c r="AC35">
        <v>7.1115533017119512</v>
      </c>
      <c r="AD35">
        <v>4.471252691521574</v>
      </c>
      <c r="AE35">
        <v>8.0661514989867502</v>
      </c>
      <c r="AF35">
        <v>0</v>
      </c>
      <c r="AG35">
        <v>0</v>
      </c>
      <c r="AH35">
        <v>22.897916753600843</v>
      </c>
      <c r="AI35">
        <v>0</v>
      </c>
      <c r="AJ35">
        <v>0</v>
      </c>
      <c r="AK35">
        <v>13.197782188494877</v>
      </c>
      <c r="AL35">
        <v>9.8093454519793468</v>
      </c>
      <c r="AM35">
        <v>4.1106377837959505</v>
      </c>
      <c r="AN35">
        <v>0</v>
      </c>
      <c r="AO35">
        <v>0</v>
      </c>
      <c r="AP35">
        <v>1.4731937044732399</v>
      </c>
      <c r="AQ35">
        <v>0</v>
      </c>
      <c r="AR35">
        <v>9.7259543999999991</v>
      </c>
      <c r="AS35">
        <v>6.5845590000000005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807.88159838824322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157.24989547104218</v>
      </c>
      <c r="L36">
        <v>41.900161991228494</v>
      </c>
      <c r="M36">
        <v>0</v>
      </c>
      <c r="N36">
        <v>28.905952704104052</v>
      </c>
      <c r="O36">
        <v>24.271305780594261</v>
      </c>
      <c r="P36">
        <v>59.97176242413223</v>
      </c>
      <c r="Q36">
        <v>2.6704534681255945</v>
      </c>
      <c r="R36">
        <v>10.37818597747858</v>
      </c>
      <c r="S36">
        <v>6.4566636029874216</v>
      </c>
      <c r="T36">
        <v>0</v>
      </c>
      <c r="U36">
        <v>318.88386863685929</v>
      </c>
      <c r="V36">
        <v>5.0783104804804804</v>
      </c>
      <c r="W36">
        <v>8.5197802028034584</v>
      </c>
      <c r="X36">
        <v>36.162876363636357</v>
      </c>
      <c r="Y36">
        <v>0</v>
      </c>
      <c r="Z36">
        <v>0</v>
      </c>
      <c r="AA36">
        <v>6.3797081944444463</v>
      </c>
      <c r="AB36">
        <v>6.4465241156789208</v>
      </c>
      <c r="AC36">
        <v>0.31159592539657605</v>
      </c>
      <c r="AD36">
        <v>2.2356264727479185</v>
      </c>
      <c r="AE36">
        <v>4.0330757494933751</v>
      </c>
      <c r="AF36">
        <v>0</v>
      </c>
      <c r="AG36">
        <v>0</v>
      </c>
      <c r="AH36">
        <v>20.394905519999998</v>
      </c>
      <c r="AI36">
        <v>0</v>
      </c>
      <c r="AJ36">
        <v>0</v>
      </c>
      <c r="AK36">
        <v>13.197782188494877</v>
      </c>
      <c r="AL36">
        <v>9.8093454519793468</v>
      </c>
      <c r="AM36">
        <v>3.9475174243060769</v>
      </c>
      <c r="AN36">
        <v>0</v>
      </c>
      <c r="AO36">
        <v>0</v>
      </c>
      <c r="AP36">
        <v>1.4731937044732399</v>
      </c>
      <c r="AQ36">
        <v>0</v>
      </c>
      <c r="AR36">
        <v>9.7259543999999991</v>
      </c>
      <c r="AS36">
        <v>6.5845590000000005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784.98900525048691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120.44085582971836</v>
      </c>
      <c r="L37">
        <v>41.900161991228494</v>
      </c>
      <c r="M37">
        <v>0</v>
      </c>
      <c r="N37">
        <v>28.905952704104052</v>
      </c>
      <c r="O37">
        <v>24.271305780594261</v>
      </c>
      <c r="P37">
        <v>59.97176242413223</v>
      </c>
      <c r="Q37">
        <v>2.6704534681255945</v>
      </c>
      <c r="R37">
        <v>10.37818597747858</v>
      </c>
      <c r="S37">
        <v>6.4566636029874216</v>
      </c>
      <c r="T37">
        <v>0</v>
      </c>
      <c r="U37">
        <v>318.88386863685929</v>
      </c>
      <c r="V37">
        <v>5.0783104804804804</v>
      </c>
      <c r="W37">
        <v>8.5197802028034584</v>
      </c>
      <c r="X37">
        <v>36.162876363636357</v>
      </c>
      <c r="Y37">
        <v>0</v>
      </c>
      <c r="Z37">
        <v>0</v>
      </c>
      <c r="AA37">
        <v>3.4411759351851856</v>
      </c>
      <c r="AB37">
        <v>3.1971628054013506</v>
      </c>
      <c r="AC37">
        <v>0</v>
      </c>
      <c r="AD37">
        <v>1.9395255</v>
      </c>
      <c r="AE37">
        <v>4.0330757494933751</v>
      </c>
      <c r="AF37">
        <v>0</v>
      </c>
      <c r="AG37">
        <v>0</v>
      </c>
      <c r="AH37">
        <v>17.173437374699049</v>
      </c>
      <c r="AI37">
        <v>0</v>
      </c>
      <c r="AJ37">
        <v>0</v>
      </c>
      <c r="AK37">
        <v>13.197782188494877</v>
      </c>
      <c r="AL37">
        <v>9.8093454519793468</v>
      </c>
      <c r="AM37">
        <v>3.9475174243060769</v>
      </c>
      <c r="AN37">
        <v>0</v>
      </c>
      <c r="AO37">
        <v>0</v>
      </c>
      <c r="AP37">
        <v>1.4731937044732399</v>
      </c>
      <c r="AQ37">
        <v>0</v>
      </c>
      <c r="AR37">
        <v>8.6452928</v>
      </c>
      <c r="AS37">
        <v>6.5845590000000005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737.08224539618095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85.749763243414733</v>
      </c>
      <c r="L38">
        <v>23.12059594171075</v>
      </c>
      <c r="M38">
        <v>0</v>
      </c>
      <c r="N38">
        <v>28.905952704104052</v>
      </c>
      <c r="O38">
        <v>24.271305780594261</v>
      </c>
      <c r="P38">
        <v>59.97176242413223</v>
      </c>
      <c r="Q38">
        <v>1.9277956952965234</v>
      </c>
      <c r="R38">
        <v>10.37818597747858</v>
      </c>
      <c r="S38">
        <v>3.8520969925471289</v>
      </c>
      <c r="T38">
        <v>0</v>
      </c>
      <c r="U38">
        <v>318.88386863685929</v>
      </c>
      <c r="V38">
        <v>5.0783104804804804</v>
      </c>
      <c r="W38">
        <v>8.5197802028034584</v>
      </c>
      <c r="X38">
        <v>36.162876363636357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0.47100703850350739</v>
      </c>
      <c r="AF38">
        <v>0</v>
      </c>
      <c r="AG38">
        <v>0</v>
      </c>
      <c r="AH38">
        <v>17.173437374699049</v>
      </c>
      <c r="AI38">
        <v>0</v>
      </c>
      <c r="AJ38">
        <v>0</v>
      </c>
      <c r="AK38">
        <v>13.197782188494877</v>
      </c>
      <c r="AL38">
        <v>9.8093454519793468</v>
      </c>
      <c r="AM38">
        <v>3.9475174243060769</v>
      </c>
      <c r="AN38">
        <v>0</v>
      </c>
      <c r="AO38">
        <v>0</v>
      </c>
      <c r="AP38">
        <v>1.4731937044732399</v>
      </c>
      <c r="AQ38">
        <v>0</v>
      </c>
      <c r="AR38">
        <v>8.6452928</v>
      </c>
      <c r="AS38">
        <v>6.5845590000000005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668.12442942551388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85.749763243414733</v>
      </c>
      <c r="L39">
        <v>23.12059594171075</v>
      </c>
      <c r="M39">
        <v>0</v>
      </c>
      <c r="N39">
        <v>28.905952704104052</v>
      </c>
      <c r="O39">
        <v>24.271305780594261</v>
      </c>
      <c r="P39">
        <v>59.97176242413223</v>
      </c>
      <c r="Q39">
        <v>1.9277956952965234</v>
      </c>
      <c r="R39">
        <v>10.37818597747858</v>
      </c>
      <c r="S39">
        <v>3.8520969925471289</v>
      </c>
      <c r="T39">
        <v>0</v>
      </c>
      <c r="U39">
        <v>318.88386863685929</v>
      </c>
      <c r="V39">
        <v>5.0783104804804804</v>
      </c>
      <c r="W39">
        <v>8.5197802028034584</v>
      </c>
      <c r="X39">
        <v>36.162876363636357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0.47100703850350739</v>
      </c>
      <c r="AF39">
        <v>0</v>
      </c>
      <c r="AG39">
        <v>0</v>
      </c>
      <c r="AH39">
        <v>11.448958249799366</v>
      </c>
      <c r="AI39">
        <v>0</v>
      </c>
      <c r="AJ39">
        <v>0</v>
      </c>
      <c r="AK39">
        <v>13.197782188494877</v>
      </c>
      <c r="AL39">
        <v>9.8093454519793468</v>
      </c>
      <c r="AM39">
        <v>3.9475174243060769</v>
      </c>
      <c r="AN39">
        <v>0</v>
      </c>
      <c r="AO39">
        <v>0</v>
      </c>
      <c r="AP39">
        <v>0.21941173106545159</v>
      </c>
      <c r="AQ39">
        <v>0</v>
      </c>
      <c r="AR39">
        <v>8.6452928</v>
      </c>
      <c r="AS39">
        <v>6.5845590000000005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661.1461683272064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85.749763243414733</v>
      </c>
      <c r="L40">
        <v>23.12059594171075</v>
      </c>
      <c r="M40">
        <v>0</v>
      </c>
      <c r="N40">
        <v>28.905952704104052</v>
      </c>
      <c r="O40">
        <v>24.271305780594261</v>
      </c>
      <c r="P40">
        <v>59.97176242413223</v>
      </c>
      <c r="Q40">
        <v>1.9277956952965234</v>
      </c>
      <c r="R40">
        <v>10.37818597747858</v>
      </c>
      <c r="S40">
        <v>3.8520969925471289</v>
      </c>
      <c r="T40">
        <v>0</v>
      </c>
      <c r="U40">
        <v>318.88386863685929</v>
      </c>
      <c r="V40">
        <v>5.0783104804804804</v>
      </c>
      <c r="W40">
        <v>8.5197802028034584</v>
      </c>
      <c r="X40">
        <v>36.162876363636357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0.47100703850350739</v>
      </c>
      <c r="AF40">
        <v>0</v>
      </c>
      <c r="AG40">
        <v>0</v>
      </c>
      <c r="AH40">
        <v>5.7244791248996831</v>
      </c>
      <c r="AI40">
        <v>0</v>
      </c>
      <c r="AJ40">
        <v>0</v>
      </c>
      <c r="AK40">
        <v>13.197782188494877</v>
      </c>
      <c r="AL40">
        <v>9.8093454519793468</v>
      </c>
      <c r="AM40">
        <v>3.9475174243060769</v>
      </c>
      <c r="AN40">
        <v>0</v>
      </c>
      <c r="AO40">
        <v>0</v>
      </c>
      <c r="AP40">
        <v>0.21941173106545159</v>
      </c>
      <c r="AQ40">
        <v>0</v>
      </c>
      <c r="AR40">
        <v>8.6452928</v>
      </c>
      <c r="AS40">
        <v>6.5845590000000005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655.42168920230665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85.749763243414733</v>
      </c>
      <c r="L41">
        <v>23.12059594171075</v>
      </c>
      <c r="M41">
        <v>0</v>
      </c>
      <c r="N41">
        <v>28.905952704104052</v>
      </c>
      <c r="O41">
        <v>24.271305780594261</v>
      </c>
      <c r="P41">
        <v>59.97176242413223</v>
      </c>
      <c r="Q41">
        <v>1.9277956952965234</v>
      </c>
      <c r="R41">
        <v>10.37818597747858</v>
      </c>
      <c r="S41">
        <v>3.8520969925471289</v>
      </c>
      <c r="T41">
        <v>0</v>
      </c>
      <c r="U41">
        <v>318.88386863685929</v>
      </c>
      <c r="V41">
        <v>5.0783104804804804</v>
      </c>
      <c r="W41">
        <v>8.5197802028034584</v>
      </c>
      <c r="X41">
        <v>36.162876363636357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0.47100703850350739</v>
      </c>
      <c r="AF41">
        <v>0</v>
      </c>
      <c r="AG41">
        <v>0</v>
      </c>
      <c r="AH41">
        <v>4.8901421317001059</v>
      </c>
      <c r="AI41">
        <v>0</v>
      </c>
      <c r="AJ41">
        <v>0</v>
      </c>
      <c r="AK41">
        <v>13.197782188494877</v>
      </c>
      <c r="AL41">
        <v>9.8093454519793468</v>
      </c>
      <c r="AM41">
        <v>3.9475174243060769</v>
      </c>
      <c r="AN41">
        <v>0</v>
      </c>
      <c r="AO41">
        <v>0</v>
      </c>
      <c r="AP41">
        <v>0.21941173106545159</v>
      </c>
      <c r="AQ41">
        <v>0</v>
      </c>
      <c r="AR41">
        <v>8.6452928</v>
      </c>
      <c r="AS41">
        <v>6.5845590000000005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654.58735220910717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85.749763243414733</v>
      </c>
      <c r="L42">
        <v>23.12059594171075</v>
      </c>
      <c r="M42">
        <v>0</v>
      </c>
      <c r="N42">
        <v>28.905952704104052</v>
      </c>
      <c r="O42">
        <v>24.271305780594261</v>
      </c>
      <c r="P42">
        <v>59.97176242413223</v>
      </c>
      <c r="Q42">
        <v>1.9277956952965234</v>
      </c>
      <c r="R42">
        <v>5.7783676999448428</v>
      </c>
      <c r="S42">
        <v>3.8520969925471289</v>
      </c>
      <c r="T42">
        <v>0</v>
      </c>
      <c r="U42">
        <v>318.88386863685929</v>
      </c>
      <c r="V42">
        <v>5.0783104804804804</v>
      </c>
      <c r="W42">
        <v>8.5197802028034584</v>
      </c>
      <c r="X42">
        <v>36.162876363636357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0.47100703850350739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13.197782188494877</v>
      </c>
      <c r="AL42">
        <v>9.8093454519793468</v>
      </c>
      <c r="AM42">
        <v>3.9475174243060769</v>
      </c>
      <c r="AN42">
        <v>0</v>
      </c>
      <c r="AO42">
        <v>0</v>
      </c>
      <c r="AP42">
        <v>0.21941173106545159</v>
      </c>
      <c r="AQ42">
        <v>0</v>
      </c>
      <c r="AR42">
        <v>8.6452928</v>
      </c>
      <c r="AS42">
        <v>6.5845590000000005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645.09739179987321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85.749763243414733</v>
      </c>
      <c r="L43">
        <v>23.12059594171075</v>
      </c>
      <c r="M43">
        <v>0</v>
      </c>
      <c r="N43">
        <v>28.905952704104052</v>
      </c>
      <c r="O43">
        <v>24.271305780594261</v>
      </c>
      <c r="P43">
        <v>59.97176242413223</v>
      </c>
      <c r="Q43">
        <v>1.9277956952965234</v>
      </c>
      <c r="R43">
        <v>5.7783676999448428</v>
      </c>
      <c r="S43">
        <v>3.8520969925471289</v>
      </c>
      <c r="T43">
        <v>0</v>
      </c>
      <c r="U43">
        <v>318.88386863685929</v>
      </c>
      <c r="V43">
        <v>5.0783104804804804</v>
      </c>
      <c r="W43">
        <v>8.5197802028034584</v>
      </c>
      <c r="X43">
        <v>36.162876363636357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0.47100703850350739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13.197782188494877</v>
      </c>
      <c r="AL43">
        <v>9.8093454519793468</v>
      </c>
      <c r="AM43">
        <v>3.9475174243060769</v>
      </c>
      <c r="AN43">
        <v>0</v>
      </c>
      <c r="AO43">
        <v>0</v>
      </c>
      <c r="AP43">
        <v>0.21941173106545159</v>
      </c>
      <c r="AQ43">
        <v>0</v>
      </c>
      <c r="AR43">
        <v>9.7259543999999991</v>
      </c>
      <c r="AS43">
        <v>6.5845590000000005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646.17805339987319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85.749763243414733</v>
      </c>
      <c r="L44">
        <v>23.12059594171075</v>
      </c>
      <c r="M44">
        <v>0</v>
      </c>
      <c r="N44">
        <v>28.905952704104052</v>
      </c>
      <c r="O44">
        <v>24.271305780594261</v>
      </c>
      <c r="P44">
        <v>59.97176242413223</v>
      </c>
      <c r="Q44">
        <v>1.9277956952965234</v>
      </c>
      <c r="R44">
        <v>5.7783676999448428</v>
      </c>
      <c r="S44">
        <v>3.8520969925471289</v>
      </c>
      <c r="T44">
        <v>0</v>
      </c>
      <c r="U44">
        <v>318.88386863685929</v>
      </c>
      <c r="V44">
        <v>5.0783104804804804</v>
      </c>
      <c r="W44">
        <v>8.5197802028034584</v>
      </c>
      <c r="X44">
        <v>36.162876363636357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0.47100703850350739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13.197782188494877</v>
      </c>
      <c r="AL44">
        <v>9.8093454519793468</v>
      </c>
      <c r="AM44">
        <v>3.9475174243060769</v>
      </c>
      <c r="AN44">
        <v>0</v>
      </c>
      <c r="AO44">
        <v>0</v>
      </c>
      <c r="AP44">
        <v>0.21941173106545159</v>
      </c>
      <c r="AQ44">
        <v>0</v>
      </c>
      <c r="AR44">
        <v>9.7259543999999991</v>
      </c>
      <c r="AS44">
        <v>6.5845590000000005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646.17805339987319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85.749763243414733</v>
      </c>
      <c r="L45">
        <v>23.12059594171075</v>
      </c>
      <c r="M45">
        <v>0</v>
      </c>
      <c r="N45">
        <v>28.905952704104052</v>
      </c>
      <c r="O45">
        <v>24.271305780594261</v>
      </c>
      <c r="P45">
        <v>59.97176242413223</v>
      </c>
      <c r="Q45">
        <v>1.9277956952965234</v>
      </c>
      <c r="R45">
        <v>5.7783676999448428</v>
      </c>
      <c r="S45">
        <v>3.8520969925471289</v>
      </c>
      <c r="T45">
        <v>0</v>
      </c>
      <c r="U45">
        <v>318.88386863685929</v>
      </c>
      <c r="V45">
        <v>5.0783104804804804</v>
      </c>
      <c r="W45">
        <v>8.5197802028034584</v>
      </c>
      <c r="X45">
        <v>36.162876363636357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0.47100703850350739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13.197782188494877</v>
      </c>
      <c r="AL45">
        <v>9.8093454519793468</v>
      </c>
      <c r="AM45">
        <v>3.9475174243060769</v>
      </c>
      <c r="AN45">
        <v>0</v>
      </c>
      <c r="AO45">
        <v>0</v>
      </c>
      <c r="AP45">
        <v>6.2689174857663649E-2</v>
      </c>
      <c r="AQ45">
        <v>0</v>
      </c>
      <c r="AR45">
        <v>8.6452928</v>
      </c>
      <c r="AS45">
        <v>6.5845590000000005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644.94066924366541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85.749763243414733</v>
      </c>
      <c r="L46">
        <v>23.12018319993777</v>
      </c>
      <c r="M46">
        <v>0</v>
      </c>
      <c r="N46">
        <v>28.905952704104052</v>
      </c>
      <c r="O46">
        <v>24.271305780594261</v>
      </c>
      <c r="P46">
        <v>59.97176242413223</v>
      </c>
      <c r="Q46">
        <v>1.9277956952965234</v>
      </c>
      <c r="R46">
        <v>5.7783676999448428</v>
      </c>
      <c r="S46">
        <v>3.8520969925471289</v>
      </c>
      <c r="T46">
        <v>0</v>
      </c>
      <c r="U46">
        <v>318.88386863685929</v>
      </c>
      <c r="V46">
        <v>5.0783104804804804</v>
      </c>
      <c r="W46">
        <v>8.5197802028034584</v>
      </c>
      <c r="X46">
        <v>36.162876363636357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0.47100703850350739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13.197782188494877</v>
      </c>
      <c r="AL46">
        <v>9.8093454519793468</v>
      </c>
      <c r="AM46">
        <v>3.9475174243060769</v>
      </c>
      <c r="AN46">
        <v>0</v>
      </c>
      <c r="AO46">
        <v>0</v>
      </c>
      <c r="AP46">
        <v>6.2689174857663649E-2</v>
      </c>
      <c r="AQ46">
        <v>0</v>
      </c>
      <c r="AR46">
        <v>8.6452928</v>
      </c>
      <c r="AS46">
        <v>5.596875048394292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643.95257255028673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85.750338806382544</v>
      </c>
      <c r="L47">
        <v>23.120032919460169</v>
      </c>
      <c r="M47">
        <v>0</v>
      </c>
      <c r="N47">
        <v>28.905952704104052</v>
      </c>
      <c r="O47">
        <v>24.271305780594261</v>
      </c>
      <c r="P47">
        <v>59.97176242413223</v>
      </c>
      <c r="Q47">
        <v>1.9277956952965234</v>
      </c>
      <c r="R47">
        <v>5.7783676999448428</v>
      </c>
      <c r="S47">
        <v>3.8520969925471289</v>
      </c>
      <c r="T47">
        <v>0</v>
      </c>
      <c r="U47">
        <v>318.88386863685929</v>
      </c>
      <c r="V47">
        <v>5.0783104804804804</v>
      </c>
      <c r="W47">
        <v>8.5197802028034584</v>
      </c>
      <c r="X47">
        <v>36.162876363636357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0.47100703850350739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13.197782188494877</v>
      </c>
      <c r="AL47">
        <v>9.8093454519793468</v>
      </c>
      <c r="AM47">
        <v>3.9475174243060769</v>
      </c>
      <c r="AN47">
        <v>0</v>
      </c>
      <c r="AO47">
        <v>0</v>
      </c>
      <c r="AP47">
        <v>0.18806727061541015</v>
      </c>
      <c r="AQ47">
        <v>0</v>
      </c>
      <c r="AR47">
        <v>8.6452928</v>
      </c>
      <c r="AS47">
        <v>5.596875048394292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644.0783759285348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85.750338806382544</v>
      </c>
      <c r="L48">
        <v>23.120337284285149</v>
      </c>
      <c r="M48">
        <v>0</v>
      </c>
      <c r="N48">
        <v>28.905952704104052</v>
      </c>
      <c r="O48">
        <v>24.271305780594261</v>
      </c>
      <c r="P48">
        <v>59.97176242413223</v>
      </c>
      <c r="Q48">
        <v>1.9277956952965234</v>
      </c>
      <c r="R48">
        <v>5.7783676999448428</v>
      </c>
      <c r="S48">
        <v>3.8520969925471289</v>
      </c>
      <c r="T48">
        <v>0</v>
      </c>
      <c r="U48">
        <v>318.88386863685929</v>
      </c>
      <c r="V48">
        <v>5.0783104804804804</v>
      </c>
      <c r="W48">
        <v>8.5197802028034584</v>
      </c>
      <c r="X48">
        <v>36.162876363636357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0.47100703850350739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13.197782188494877</v>
      </c>
      <c r="AL48">
        <v>9.8093454519793468</v>
      </c>
      <c r="AM48">
        <v>3.9475174243060769</v>
      </c>
      <c r="AN48">
        <v>0</v>
      </c>
      <c r="AO48">
        <v>0</v>
      </c>
      <c r="AP48">
        <v>0.18806727061541015</v>
      </c>
      <c r="AQ48">
        <v>0</v>
      </c>
      <c r="AR48">
        <v>9.7259543999999991</v>
      </c>
      <c r="AS48">
        <v>5.596875048394292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645.15934189335974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85.750338806382544</v>
      </c>
      <c r="L49">
        <v>23.120337284285149</v>
      </c>
      <c r="M49">
        <v>0</v>
      </c>
      <c r="N49">
        <v>28.905952704104052</v>
      </c>
      <c r="O49">
        <v>24.271305780594261</v>
      </c>
      <c r="P49">
        <v>59.97176242413223</v>
      </c>
      <c r="Q49">
        <v>1.9277956952965234</v>
      </c>
      <c r="R49">
        <v>5.7783676999448428</v>
      </c>
      <c r="S49">
        <v>3.8520969925471289</v>
      </c>
      <c r="T49">
        <v>0</v>
      </c>
      <c r="U49">
        <v>318.88386863685929</v>
      </c>
      <c r="V49">
        <v>5.0783104804804804</v>
      </c>
      <c r="W49">
        <v>8.5197802028034584</v>
      </c>
      <c r="X49">
        <v>36.162876363636357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0.47100703850350739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13.197782188494877</v>
      </c>
      <c r="AL49">
        <v>9.8093454519793468</v>
      </c>
      <c r="AM49">
        <v>3.9475174243060769</v>
      </c>
      <c r="AN49">
        <v>0</v>
      </c>
      <c r="AO49">
        <v>0</v>
      </c>
      <c r="AP49">
        <v>0.18806727061541015</v>
      </c>
      <c r="AQ49">
        <v>0</v>
      </c>
      <c r="AR49">
        <v>9.7259543999999991</v>
      </c>
      <c r="AS49">
        <v>5.596875048394292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645.15934189335974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85.750716185190555</v>
      </c>
      <c r="L50">
        <v>23.120234885777954</v>
      </c>
      <c r="M50">
        <v>0</v>
      </c>
      <c r="N50">
        <v>28.905952704104052</v>
      </c>
      <c r="O50">
        <v>24.271305780594261</v>
      </c>
      <c r="P50">
        <v>59.97176242413223</v>
      </c>
      <c r="Q50">
        <v>1.9277956952965234</v>
      </c>
      <c r="R50">
        <v>5.7783676999448428</v>
      </c>
      <c r="S50">
        <v>3.8520969925471289</v>
      </c>
      <c r="T50">
        <v>0</v>
      </c>
      <c r="U50">
        <v>318.88386863685929</v>
      </c>
      <c r="V50">
        <v>5.0783104804804804</v>
      </c>
      <c r="W50">
        <v>8.5197802028034584</v>
      </c>
      <c r="X50">
        <v>36.162876363636357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0.47100703850350739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13.197782188494877</v>
      </c>
      <c r="AL50">
        <v>9.8093454519793468</v>
      </c>
      <c r="AM50">
        <v>3.9475174243060769</v>
      </c>
      <c r="AN50">
        <v>0</v>
      </c>
      <c r="AO50">
        <v>0</v>
      </c>
      <c r="AP50">
        <v>0.18806727061541015</v>
      </c>
      <c r="AQ50">
        <v>0</v>
      </c>
      <c r="AR50">
        <v>8.6452928</v>
      </c>
      <c r="AS50">
        <v>5.596875048394292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644.07895527366054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85.749935473969785</v>
      </c>
      <c r="L51">
        <v>23.12024857058201</v>
      </c>
      <c r="M51">
        <v>0</v>
      </c>
      <c r="N51">
        <v>28.905952704104052</v>
      </c>
      <c r="O51">
        <v>24.271305780594261</v>
      </c>
      <c r="P51">
        <v>59.97176242413223</v>
      </c>
      <c r="Q51">
        <v>1.9277956952965234</v>
      </c>
      <c r="R51">
        <v>5.7783676999448428</v>
      </c>
      <c r="S51">
        <v>3.8520969925471289</v>
      </c>
      <c r="T51">
        <v>0</v>
      </c>
      <c r="U51">
        <v>318.88386863685929</v>
      </c>
      <c r="V51">
        <v>5.0783104804804804</v>
      </c>
      <c r="W51">
        <v>8.5197802028034584</v>
      </c>
      <c r="X51">
        <v>36.162876363636357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0.47100703850350739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13.197782188494877</v>
      </c>
      <c r="AL51">
        <v>9.8093454519793468</v>
      </c>
      <c r="AM51">
        <v>3.9475174243060769</v>
      </c>
      <c r="AN51">
        <v>0</v>
      </c>
      <c r="AO51">
        <v>0</v>
      </c>
      <c r="AP51">
        <v>0.18806727061541015</v>
      </c>
      <c r="AQ51">
        <v>0</v>
      </c>
      <c r="AR51">
        <v>5.9436387999999996</v>
      </c>
      <c r="AS51">
        <v>5.596875048394292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641.37653424724385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85.750867242398371</v>
      </c>
      <c r="L52">
        <v>23.120365124847726</v>
      </c>
      <c r="M52">
        <v>0</v>
      </c>
      <c r="N52">
        <v>28.905952704104052</v>
      </c>
      <c r="O52">
        <v>24.271305780594261</v>
      </c>
      <c r="P52">
        <v>59.97176242413223</v>
      </c>
      <c r="Q52">
        <v>1.9277956952965234</v>
      </c>
      <c r="R52">
        <v>5.7783676999448428</v>
      </c>
      <c r="S52">
        <v>3.8520969925471289</v>
      </c>
      <c r="T52">
        <v>0</v>
      </c>
      <c r="U52">
        <v>318.88386863685929</v>
      </c>
      <c r="V52">
        <v>5.0783104804804804</v>
      </c>
      <c r="W52">
        <v>8.5197802028034584</v>
      </c>
      <c r="X52">
        <v>36.162876363636357</v>
      </c>
      <c r="Y52">
        <v>0</v>
      </c>
      <c r="Z52">
        <v>0</v>
      </c>
      <c r="AA52">
        <v>0</v>
      </c>
      <c r="AB52">
        <v>3.2232621848462122</v>
      </c>
      <c r="AC52">
        <v>0</v>
      </c>
      <c r="AD52">
        <v>0</v>
      </c>
      <c r="AE52">
        <v>0.47100703850350739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13.197782188494877</v>
      </c>
      <c r="AL52">
        <v>9.8093454519793468</v>
      </c>
      <c r="AM52">
        <v>3.9475174243060769</v>
      </c>
      <c r="AN52">
        <v>0</v>
      </c>
      <c r="AO52">
        <v>0</v>
      </c>
      <c r="AP52">
        <v>0.18806727061541015</v>
      </c>
      <c r="AQ52">
        <v>0</v>
      </c>
      <c r="AR52">
        <v>5.9436387999999996</v>
      </c>
      <c r="AS52">
        <v>5.596875048394292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644.60084475478436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85.749920259886451</v>
      </c>
      <c r="L53">
        <v>23.120665956521741</v>
      </c>
      <c r="M53">
        <v>0</v>
      </c>
      <c r="N53">
        <v>28.905952704104052</v>
      </c>
      <c r="O53">
        <v>24.271305780594261</v>
      </c>
      <c r="P53">
        <v>59.97176242413223</v>
      </c>
      <c r="Q53">
        <v>1.9277956952965234</v>
      </c>
      <c r="R53">
        <v>5.7783676999448428</v>
      </c>
      <c r="S53">
        <v>3.8520969925471289</v>
      </c>
      <c r="T53">
        <v>0</v>
      </c>
      <c r="U53">
        <v>318.88386863685929</v>
      </c>
      <c r="V53">
        <v>5.0783104804804804</v>
      </c>
      <c r="W53">
        <v>8.5197802028034584</v>
      </c>
      <c r="X53">
        <v>36.162876363636357</v>
      </c>
      <c r="Y53">
        <v>0</v>
      </c>
      <c r="Z53">
        <v>0</v>
      </c>
      <c r="AA53">
        <v>0</v>
      </c>
      <c r="AB53">
        <v>3.2232621848462122</v>
      </c>
      <c r="AC53">
        <v>0</v>
      </c>
      <c r="AD53">
        <v>0</v>
      </c>
      <c r="AE53">
        <v>0.47100703850350739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13.197782188494877</v>
      </c>
      <c r="AL53">
        <v>9.8093454519793468</v>
      </c>
      <c r="AM53">
        <v>3.9475174243060769</v>
      </c>
      <c r="AN53">
        <v>0</v>
      </c>
      <c r="AO53">
        <v>0</v>
      </c>
      <c r="AP53">
        <v>0.18806727061541015</v>
      </c>
      <c r="AQ53">
        <v>0</v>
      </c>
      <c r="AR53">
        <v>7.5646312</v>
      </c>
      <c r="AS53">
        <v>5.596875048394292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646.2211910039465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85.751099053986579</v>
      </c>
      <c r="L54">
        <v>23.121122162485065</v>
      </c>
      <c r="M54">
        <v>0</v>
      </c>
      <c r="N54">
        <v>28.905952704104052</v>
      </c>
      <c r="O54">
        <v>24.271305780594261</v>
      </c>
      <c r="P54">
        <v>59.97176242413223</v>
      </c>
      <c r="Q54">
        <v>2.4797030092118733</v>
      </c>
      <c r="R54">
        <v>5.7783676999448428</v>
      </c>
      <c r="S54">
        <v>3.8536771112600539</v>
      </c>
      <c r="T54">
        <v>0</v>
      </c>
      <c r="U54">
        <v>318.88386863685929</v>
      </c>
      <c r="V54">
        <v>5.0783104804804804</v>
      </c>
      <c r="W54">
        <v>8.5197802028034584</v>
      </c>
      <c r="X54">
        <v>36.162876363636357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0.47100703850350739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13.197782188494877</v>
      </c>
      <c r="AL54">
        <v>9.8093454519793468</v>
      </c>
      <c r="AM54">
        <v>3.9475174243060769</v>
      </c>
      <c r="AN54">
        <v>0</v>
      </c>
      <c r="AO54">
        <v>0</v>
      </c>
      <c r="AP54">
        <v>0.18806727061541015</v>
      </c>
      <c r="AQ54">
        <v>0</v>
      </c>
      <c r="AR54">
        <v>7.5646312</v>
      </c>
      <c r="AS54">
        <v>5.596875048394292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643.553051251792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85.751099053986579</v>
      </c>
      <c r="L55">
        <v>23.121344243938154</v>
      </c>
      <c r="M55">
        <v>0</v>
      </c>
      <c r="N55">
        <v>28.905952704104052</v>
      </c>
      <c r="O55">
        <v>24.271305780594261</v>
      </c>
      <c r="P55">
        <v>59.97176242413223</v>
      </c>
      <c r="Q55">
        <v>2.1594084141176473</v>
      </c>
      <c r="R55">
        <v>5.9297948968446601</v>
      </c>
      <c r="S55">
        <v>3.8536771112600539</v>
      </c>
      <c r="T55">
        <v>0</v>
      </c>
      <c r="U55">
        <v>318.88386863685929</v>
      </c>
      <c r="V55">
        <v>5.0793347619047626</v>
      </c>
      <c r="W55">
        <v>8.5197802028034584</v>
      </c>
      <c r="X55">
        <v>36.098951016280218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0.47100703850350739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13.197782188494877</v>
      </c>
      <c r="AL55">
        <v>6.3973992519793477</v>
      </c>
      <c r="AM55">
        <v>3.9475174243060769</v>
      </c>
      <c r="AN55">
        <v>0</v>
      </c>
      <c r="AO55">
        <v>0</v>
      </c>
      <c r="AP55">
        <v>0.18806727061541015</v>
      </c>
      <c r="AQ55">
        <v>0</v>
      </c>
      <c r="AR55">
        <v>8.6452928</v>
      </c>
      <c r="AS55">
        <v>5.596875048394292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640.99022026911894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85.751099053986579</v>
      </c>
      <c r="L56">
        <v>23.121344243938154</v>
      </c>
      <c r="M56">
        <v>0</v>
      </c>
      <c r="N56">
        <v>28.905952704104052</v>
      </c>
      <c r="O56">
        <v>24.271305780594261</v>
      </c>
      <c r="P56">
        <v>59.97176242413223</v>
      </c>
      <c r="Q56">
        <v>1.9309746088193456</v>
      </c>
      <c r="R56">
        <v>5.7794001660440015</v>
      </c>
      <c r="S56">
        <v>3.8536771112600539</v>
      </c>
      <c r="T56">
        <v>0</v>
      </c>
      <c r="U56">
        <v>318.88386863685929</v>
      </c>
      <c r="V56">
        <v>5.0749601818867927</v>
      </c>
      <c r="W56">
        <v>8.5175286547659148</v>
      </c>
      <c r="X56">
        <v>36.098951016280218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0.47100703850350739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13.197782188494877</v>
      </c>
      <c r="AL56">
        <v>6.3973992519793477</v>
      </c>
      <c r="AM56">
        <v>3.9475174243060769</v>
      </c>
      <c r="AN56">
        <v>0</v>
      </c>
      <c r="AO56">
        <v>0</v>
      </c>
      <c r="AP56">
        <v>0.18806727061541015</v>
      </c>
      <c r="AQ56">
        <v>0</v>
      </c>
      <c r="AR56">
        <v>8.6452928</v>
      </c>
      <c r="AS56">
        <v>5.596875048394292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640.60476560496454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85.751099053986579</v>
      </c>
      <c r="L57">
        <v>23.121344243938154</v>
      </c>
      <c r="M57">
        <v>0</v>
      </c>
      <c r="N57">
        <v>28.905952704104052</v>
      </c>
      <c r="O57">
        <v>24.271305780594261</v>
      </c>
      <c r="P57">
        <v>59.97176242413223</v>
      </c>
      <c r="Q57">
        <v>1.9309746088193456</v>
      </c>
      <c r="R57">
        <v>5.7794001660440015</v>
      </c>
      <c r="S57">
        <v>3.8536771112600539</v>
      </c>
      <c r="T57">
        <v>0</v>
      </c>
      <c r="U57">
        <v>318.88386863685929</v>
      </c>
      <c r="V57">
        <v>5.0749601818867927</v>
      </c>
      <c r="W57">
        <v>8.5175286547659148</v>
      </c>
      <c r="X57">
        <v>36.098951016280218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0.47100703850350739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13.197782188494877</v>
      </c>
      <c r="AL57">
        <v>6.3973992519793477</v>
      </c>
      <c r="AM57">
        <v>3.9475174243060769</v>
      </c>
      <c r="AN57">
        <v>0</v>
      </c>
      <c r="AO57">
        <v>0</v>
      </c>
      <c r="AP57">
        <v>0.18806727061541015</v>
      </c>
      <c r="AQ57">
        <v>0</v>
      </c>
      <c r="AR57">
        <v>8.6452928</v>
      </c>
      <c r="AS57">
        <v>5.9919487814451386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640.99983933801536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85.751099053986579</v>
      </c>
      <c r="L58">
        <v>23.121344243938154</v>
      </c>
      <c r="M58">
        <v>0</v>
      </c>
      <c r="N58">
        <v>28.905952704104052</v>
      </c>
      <c r="O58">
        <v>24.271305780594261</v>
      </c>
      <c r="P58">
        <v>59.97176242413223</v>
      </c>
      <c r="Q58">
        <v>1.9309746088193456</v>
      </c>
      <c r="R58">
        <v>5.7794001660440015</v>
      </c>
      <c r="S58">
        <v>3.8536771112600539</v>
      </c>
      <c r="T58">
        <v>0</v>
      </c>
      <c r="U58">
        <v>318.88386863685929</v>
      </c>
      <c r="V58">
        <v>5.0763787174048653</v>
      </c>
      <c r="W58">
        <v>8.5175286547659148</v>
      </c>
      <c r="X58">
        <v>36.100410674192787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0.47100703850350739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13.197782188494877</v>
      </c>
      <c r="AL58">
        <v>6.3973992519793477</v>
      </c>
      <c r="AM58">
        <v>3.9475174243060769</v>
      </c>
      <c r="AN58">
        <v>0</v>
      </c>
      <c r="AO58">
        <v>0</v>
      </c>
      <c r="AP58">
        <v>0.18806727061541015</v>
      </c>
      <c r="AQ58">
        <v>0</v>
      </c>
      <c r="AR58">
        <v>8.6452928</v>
      </c>
      <c r="AS58">
        <v>5.9919487814451386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641.00271753144591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85.751099053986579</v>
      </c>
      <c r="L59">
        <v>23.121344243938154</v>
      </c>
      <c r="M59">
        <v>0</v>
      </c>
      <c r="N59">
        <v>28.905952704104052</v>
      </c>
      <c r="O59">
        <v>24.271305780594261</v>
      </c>
      <c r="P59">
        <v>59.97176242413223</v>
      </c>
      <c r="Q59">
        <v>1.9309746088193456</v>
      </c>
      <c r="R59">
        <v>5.7794001660440015</v>
      </c>
      <c r="S59">
        <v>3.8536771112600539</v>
      </c>
      <c r="T59">
        <v>0</v>
      </c>
      <c r="U59">
        <v>318.88386863685929</v>
      </c>
      <c r="V59">
        <v>5.0770224615384629</v>
      </c>
      <c r="W59">
        <v>8.5176745991159475</v>
      </c>
      <c r="X59">
        <v>36.100914707504089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0.47100703850350739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13.197782188494877</v>
      </c>
      <c r="AL59">
        <v>6.3973992519793477</v>
      </c>
      <c r="AM59">
        <v>3.9475174243060769</v>
      </c>
      <c r="AN59">
        <v>0</v>
      </c>
      <c r="AO59">
        <v>0</v>
      </c>
      <c r="AP59">
        <v>0.18806727061541015</v>
      </c>
      <c r="AQ59">
        <v>0</v>
      </c>
      <c r="AR59">
        <v>8.6452928</v>
      </c>
      <c r="AS59">
        <v>5.9919487814451386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641.00401125324095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85.751099053986579</v>
      </c>
      <c r="L60">
        <v>23.121344243938154</v>
      </c>
      <c r="M60">
        <v>0</v>
      </c>
      <c r="N60">
        <v>28.905952704104052</v>
      </c>
      <c r="O60">
        <v>24.271305780594261</v>
      </c>
      <c r="P60">
        <v>59.97176242413223</v>
      </c>
      <c r="Q60">
        <v>1.9309746088193456</v>
      </c>
      <c r="R60">
        <v>5.7806979732172756</v>
      </c>
      <c r="S60">
        <v>3.8536771112600539</v>
      </c>
      <c r="T60">
        <v>0</v>
      </c>
      <c r="U60">
        <v>318.88386863685929</v>
      </c>
      <c r="V60">
        <v>5.0770224615384629</v>
      </c>
      <c r="W60">
        <v>8.5176745991159475</v>
      </c>
      <c r="X60">
        <v>36.100914707504089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0.47100703850350739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13.197782188494877</v>
      </c>
      <c r="AL60">
        <v>6.3973992519793477</v>
      </c>
      <c r="AM60">
        <v>3.9475174243060769</v>
      </c>
      <c r="AN60">
        <v>0</v>
      </c>
      <c r="AO60">
        <v>0</v>
      </c>
      <c r="AP60">
        <v>0.18806727061541015</v>
      </c>
      <c r="AQ60">
        <v>0</v>
      </c>
      <c r="AR60">
        <v>8.6452928</v>
      </c>
      <c r="AS60">
        <v>5.9919487814451386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641.00530906041411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85.751099053986579</v>
      </c>
      <c r="L61">
        <v>23.121344243938154</v>
      </c>
      <c r="M61">
        <v>0</v>
      </c>
      <c r="N61">
        <v>28.905952704104052</v>
      </c>
      <c r="O61">
        <v>24.271305780594261</v>
      </c>
      <c r="P61">
        <v>59.97176242413223</v>
      </c>
      <c r="Q61">
        <v>1.9309746088193456</v>
      </c>
      <c r="R61">
        <v>5.7806979732172756</v>
      </c>
      <c r="S61">
        <v>3.8536771112600539</v>
      </c>
      <c r="T61">
        <v>0</v>
      </c>
      <c r="U61">
        <v>318.88386863685929</v>
      </c>
      <c r="V61">
        <v>5.0770224615384629</v>
      </c>
      <c r="W61">
        <v>8.5176745991159475</v>
      </c>
      <c r="X61">
        <v>36.100914707504089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0.47100703850350739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13.197782188494877</v>
      </c>
      <c r="AL61">
        <v>6.3973992519793477</v>
      </c>
      <c r="AM61">
        <v>3.9475174243060769</v>
      </c>
      <c r="AN61">
        <v>0</v>
      </c>
      <c r="AO61">
        <v>0</v>
      </c>
      <c r="AP61">
        <v>0.18806727061541015</v>
      </c>
      <c r="AQ61">
        <v>0</v>
      </c>
      <c r="AR61">
        <v>8.6452928</v>
      </c>
      <c r="AS61">
        <v>5.9919487814451386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641.00530906041411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85.751099053986579</v>
      </c>
      <c r="L62">
        <v>23.121344243938154</v>
      </c>
      <c r="M62">
        <v>0</v>
      </c>
      <c r="N62">
        <v>28.905952704104052</v>
      </c>
      <c r="O62">
        <v>24.271305780594261</v>
      </c>
      <c r="P62">
        <v>59.97176242413223</v>
      </c>
      <c r="Q62">
        <v>1.9282083366459624</v>
      </c>
      <c r="R62">
        <v>5.7806979732172756</v>
      </c>
      <c r="S62">
        <v>3.8519842468733003</v>
      </c>
      <c r="T62">
        <v>0</v>
      </c>
      <c r="U62">
        <v>318.88386863685929</v>
      </c>
      <c r="V62">
        <v>5.0770224615384629</v>
      </c>
      <c r="W62">
        <v>8.5176745991159475</v>
      </c>
      <c r="X62">
        <v>36.100914707504089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0.47100703850350739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13.197782188494877</v>
      </c>
      <c r="AL62">
        <v>6.3973992519793477</v>
      </c>
      <c r="AM62">
        <v>3.9475174243060769</v>
      </c>
      <c r="AN62">
        <v>0</v>
      </c>
      <c r="AO62">
        <v>0</v>
      </c>
      <c r="AP62">
        <v>0.18806727061541015</v>
      </c>
      <c r="AQ62">
        <v>0</v>
      </c>
      <c r="AR62">
        <v>8.6452928</v>
      </c>
      <c r="AS62">
        <v>5.9919487814451386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641.00084992385393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85.751099053986579</v>
      </c>
      <c r="L63">
        <v>23.121344243938154</v>
      </c>
      <c r="M63">
        <v>0</v>
      </c>
      <c r="N63">
        <v>28.905952704104052</v>
      </c>
      <c r="O63">
        <v>24.271305780594261</v>
      </c>
      <c r="P63">
        <v>59.97176242413223</v>
      </c>
      <c r="Q63">
        <v>1.9282083366459624</v>
      </c>
      <c r="R63">
        <v>5.7806979732172756</v>
      </c>
      <c r="S63">
        <v>3.8519842468733003</v>
      </c>
      <c r="T63">
        <v>0</v>
      </c>
      <c r="U63">
        <v>318.88386863685929</v>
      </c>
      <c r="V63">
        <v>5.0770224615384629</v>
      </c>
      <c r="W63">
        <v>8.5176745991159475</v>
      </c>
      <c r="X63">
        <v>36.100914707504089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0.47100703850350739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13.197782188494877</v>
      </c>
      <c r="AL63">
        <v>6.3973992519793477</v>
      </c>
      <c r="AM63">
        <v>3.9475174243060769</v>
      </c>
      <c r="AN63">
        <v>0</v>
      </c>
      <c r="AO63">
        <v>0</v>
      </c>
      <c r="AP63">
        <v>0.18806727061541015</v>
      </c>
      <c r="AQ63">
        <v>0</v>
      </c>
      <c r="AR63">
        <v>8.9154581999999998</v>
      </c>
      <c r="AS63">
        <v>5.9919487814451386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641.27101532385393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85.751099053986579</v>
      </c>
      <c r="L64">
        <v>23.121344243938154</v>
      </c>
      <c r="M64">
        <v>0</v>
      </c>
      <c r="N64">
        <v>28.905952704104052</v>
      </c>
      <c r="O64">
        <v>24.271305780594261</v>
      </c>
      <c r="P64">
        <v>59.97176242413223</v>
      </c>
      <c r="Q64">
        <v>1.9282083366459624</v>
      </c>
      <c r="R64">
        <v>5.7806979732172756</v>
      </c>
      <c r="S64">
        <v>3.8519842468733003</v>
      </c>
      <c r="T64">
        <v>0</v>
      </c>
      <c r="U64">
        <v>318.88386863685929</v>
      </c>
      <c r="V64">
        <v>5.0770224615384629</v>
      </c>
      <c r="W64">
        <v>8.5176745991159475</v>
      </c>
      <c r="X64">
        <v>36.100914707504089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0.47100703850350739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13.197782188494877</v>
      </c>
      <c r="AL64">
        <v>6.3973992519793477</v>
      </c>
      <c r="AM64">
        <v>3.9475174243060769</v>
      </c>
      <c r="AN64">
        <v>0</v>
      </c>
      <c r="AO64">
        <v>0</v>
      </c>
      <c r="AP64">
        <v>0.18806727061541015</v>
      </c>
      <c r="AQ64">
        <v>0</v>
      </c>
      <c r="AR64">
        <v>8.9154581999999998</v>
      </c>
      <c r="AS64">
        <v>5.9919487814451386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641.27101532385393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85.751099053986579</v>
      </c>
      <c r="L65">
        <v>23.120716316176754</v>
      </c>
      <c r="M65">
        <v>0</v>
      </c>
      <c r="N65">
        <v>28.905952704104052</v>
      </c>
      <c r="O65">
        <v>24.271305780594261</v>
      </c>
      <c r="P65">
        <v>59.97176242413223</v>
      </c>
      <c r="Q65">
        <v>1.9282083366459624</v>
      </c>
      <c r="R65">
        <v>5.7806979732172756</v>
      </c>
      <c r="S65">
        <v>3.8519842468733003</v>
      </c>
      <c r="T65">
        <v>0</v>
      </c>
      <c r="U65">
        <v>318.88386863685929</v>
      </c>
      <c r="V65">
        <v>5.0770224615384629</v>
      </c>
      <c r="W65">
        <v>8.5176745991159475</v>
      </c>
      <c r="X65">
        <v>36.100914707504089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0.47100703850350739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13.197782188494877</v>
      </c>
      <c r="AL65">
        <v>6.3973992519793477</v>
      </c>
      <c r="AM65">
        <v>3.9475174243060769</v>
      </c>
      <c r="AN65">
        <v>0</v>
      </c>
      <c r="AO65">
        <v>0</v>
      </c>
      <c r="AP65">
        <v>0.18806727061541015</v>
      </c>
      <c r="AQ65">
        <v>0</v>
      </c>
      <c r="AR65">
        <v>9.1856235999999996</v>
      </c>
      <c r="AS65">
        <v>5.9919487814451386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641.54055279609258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85.751099053986579</v>
      </c>
      <c r="L66">
        <v>23.121344243938154</v>
      </c>
      <c r="M66">
        <v>0</v>
      </c>
      <c r="N66">
        <v>28.905952704104052</v>
      </c>
      <c r="O66">
        <v>24.271305780594261</v>
      </c>
      <c r="P66">
        <v>59.97176242413223</v>
      </c>
      <c r="Q66">
        <v>1.9282083366459624</v>
      </c>
      <c r="R66">
        <v>5.7806979732172756</v>
      </c>
      <c r="S66">
        <v>3.8519842468733003</v>
      </c>
      <c r="T66">
        <v>0</v>
      </c>
      <c r="U66">
        <v>318.88386863685929</v>
      </c>
      <c r="V66">
        <v>5.0770224615384629</v>
      </c>
      <c r="W66">
        <v>8.5176745991159475</v>
      </c>
      <c r="X66">
        <v>36.100914707504089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0.47100703850350739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13.197782188494877</v>
      </c>
      <c r="AL66">
        <v>6.3973992519793477</v>
      </c>
      <c r="AM66">
        <v>3.9475174243060769</v>
      </c>
      <c r="AN66">
        <v>0</v>
      </c>
      <c r="AO66">
        <v>0</v>
      </c>
      <c r="AP66">
        <v>0.18806727061541015</v>
      </c>
      <c r="AQ66">
        <v>0</v>
      </c>
      <c r="AR66">
        <v>9.1856235999999996</v>
      </c>
      <c r="AS66">
        <v>5.9919487814451386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641.54118072385393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85.750497673017961</v>
      </c>
      <c r="L67">
        <v>23.121344243938154</v>
      </c>
      <c r="M67">
        <v>0</v>
      </c>
      <c r="N67">
        <v>28.905952704104052</v>
      </c>
      <c r="O67">
        <v>24.271305780594261</v>
      </c>
      <c r="P67">
        <v>59.97176242413223</v>
      </c>
      <c r="Q67">
        <v>1.9282083366459624</v>
      </c>
      <c r="R67">
        <v>5.7806979732172756</v>
      </c>
      <c r="S67">
        <v>3.8519842468733003</v>
      </c>
      <c r="T67">
        <v>0</v>
      </c>
      <c r="U67">
        <v>318.88386863685929</v>
      </c>
      <c r="V67">
        <v>5.0770224615384629</v>
      </c>
      <c r="W67">
        <v>8.5176745991159475</v>
      </c>
      <c r="X67">
        <v>36.100914707504089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0.47100703850350739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13.197782188494877</v>
      </c>
      <c r="AL67">
        <v>6.3973992519793477</v>
      </c>
      <c r="AM67">
        <v>3.9475174243060769</v>
      </c>
      <c r="AN67">
        <v>0</v>
      </c>
      <c r="AO67">
        <v>0</v>
      </c>
      <c r="AP67">
        <v>0.18806727061541015</v>
      </c>
      <c r="AQ67">
        <v>0</v>
      </c>
      <c r="AR67">
        <v>9.9961197999999989</v>
      </c>
      <c r="AS67">
        <v>5.9919487814451386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642.35107554288527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85.750497673017961</v>
      </c>
      <c r="L68">
        <v>23.120350745392496</v>
      </c>
      <c r="M68">
        <v>0</v>
      </c>
      <c r="N68">
        <v>28.905952704104052</v>
      </c>
      <c r="O68">
        <v>24.271305780594261</v>
      </c>
      <c r="P68">
        <v>59.97176242413223</v>
      </c>
      <c r="Q68">
        <v>1.9277956952965234</v>
      </c>
      <c r="R68">
        <v>5.7783676999448428</v>
      </c>
      <c r="S68">
        <v>3.8520969925471289</v>
      </c>
      <c r="T68">
        <v>0</v>
      </c>
      <c r="U68">
        <v>318.88386863685929</v>
      </c>
      <c r="V68">
        <v>5.0783104804804804</v>
      </c>
      <c r="W68">
        <v>8.5197802028034584</v>
      </c>
      <c r="X68">
        <v>36.098951016280218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0.47100703850350739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13.197782188494877</v>
      </c>
      <c r="AL68">
        <v>6.3973992519793477</v>
      </c>
      <c r="AM68">
        <v>3.8496450054013507</v>
      </c>
      <c r="AN68">
        <v>0</v>
      </c>
      <c r="AO68">
        <v>0</v>
      </c>
      <c r="AP68">
        <v>0.18806727061541015</v>
      </c>
      <c r="AQ68">
        <v>0</v>
      </c>
      <c r="AR68">
        <v>9.9961197999999989</v>
      </c>
      <c r="AS68">
        <v>5.9919487814451386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642.25100938789251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85.750497673017961</v>
      </c>
      <c r="L69">
        <v>23.120350745392496</v>
      </c>
      <c r="M69">
        <v>0</v>
      </c>
      <c r="N69">
        <v>28.905952704104052</v>
      </c>
      <c r="O69">
        <v>24.271305780594261</v>
      </c>
      <c r="P69">
        <v>59.97176242413223</v>
      </c>
      <c r="Q69">
        <v>1.9277956952965234</v>
      </c>
      <c r="R69">
        <v>10.37818597747858</v>
      </c>
      <c r="S69">
        <v>3.8520969925471289</v>
      </c>
      <c r="T69">
        <v>0</v>
      </c>
      <c r="U69">
        <v>318.88386863685929</v>
      </c>
      <c r="V69">
        <v>5.0783104804804804</v>
      </c>
      <c r="W69">
        <v>8.5197802028034584</v>
      </c>
      <c r="X69">
        <v>36.098951016280218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0.47100703850350739</v>
      </c>
      <c r="AF69">
        <v>0</v>
      </c>
      <c r="AG69">
        <v>0</v>
      </c>
      <c r="AH69">
        <v>5.5622469599999995</v>
      </c>
      <c r="AI69">
        <v>0</v>
      </c>
      <c r="AJ69">
        <v>0</v>
      </c>
      <c r="AK69">
        <v>13.197782188494877</v>
      </c>
      <c r="AL69">
        <v>6.3973992519793477</v>
      </c>
      <c r="AM69">
        <v>3.8496450054013507</v>
      </c>
      <c r="AN69">
        <v>0</v>
      </c>
      <c r="AO69">
        <v>0</v>
      </c>
      <c r="AP69">
        <v>0.18806727061541015</v>
      </c>
      <c r="AQ69">
        <v>0</v>
      </c>
      <c r="AR69">
        <v>9.9961197999999989</v>
      </c>
      <c r="AS69">
        <v>5.9919487814451386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652.41307462542636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85.750497673017961</v>
      </c>
      <c r="L70">
        <v>23.120350745392496</v>
      </c>
      <c r="M70">
        <v>0</v>
      </c>
      <c r="N70">
        <v>28.905952704104052</v>
      </c>
      <c r="O70">
        <v>24.271305780594261</v>
      </c>
      <c r="P70">
        <v>59.97176242413223</v>
      </c>
      <c r="Q70">
        <v>1.9277956952965234</v>
      </c>
      <c r="R70">
        <v>10.37818597747858</v>
      </c>
      <c r="S70">
        <v>3.8520969925471289</v>
      </c>
      <c r="T70">
        <v>0</v>
      </c>
      <c r="U70">
        <v>318.88386863685929</v>
      </c>
      <c r="V70">
        <v>5.0783104804804804</v>
      </c>
      <c r="W70">
        <v>8.5197802028034584</v>
      </c>
      <c r="X70">
        <v>36.098951016280218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0.47100703850350739</v>
      </c>
      <c r="AF70">
        <v>0</v>
      </c>
      <c r="AG70">
        <v>0</v>
      </c>
      <c r="AH70">
        <v>10.197452759999999</v>
      </c>
      <c r="AI70">
        <v>0</v>
      </c>
      <c r="AJ70">
        <v>0</v>
      </c>
      <c r="AK70">
        <v>13.197782188494877</v>
      </c>
      <c r="AL70">
        <v>6.3973992519793477</v>
      </c>
      <c r="AM70">
        <v>3.8496450054013507</v>
      </c>
      <c r="AN70">
        <v>0</v>
      </c>
      <c r="AO70">
        <v>0</v>
      </c>
      <c r="AP70">
        <v>0.18806727061541015</v>
      </c>
      <c r="AQ70">
        <v>0</v>
      </c>
      <c r="AR70">
        <v>8.9154581999999998</v>
      </c>
      <c r="AS70">
        <v>5.9919487814451386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655.96761882542637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84.859765606097</v>
      </c>
      <c r="L71">
        <v>23.120206314701672</v>
      </c>
      <c r="M71">
        <v>0</v>
      </c>
      <c r="N71">
        <v>28.905952704104052</v>
      </c>
      <c r="O71">
        <v>24.271305780594261</v>
      </c>
      <c r="P71">
        <v>59.97176242413223</v>
      </c>
      <c r="Q71">
        <v>1.9277956952965234</v>
      </c>
      <c r="R71">
        <v>10.37818597747858</v>
      </c>
      <c r="S71">
        <v>3.8520969925471289</v>
      </c>
      <c r="T71">
        <v>0</v>
      </c>
      <c r="U71">
        <v>318.88386863685929</v>
      </c>
      <c r="V71">
        <v>5.0783104804804804</v>
      </c>
      <c r="W71">
        <v>8.5197802028034584</v>
      </c>
      <c r="X71">
        <v>36.098951016280218</v>
      </c>
      <c r="Y71">
        <v>0</v>
      </c>
      <c r="Z71">
        <v>0</v>
      </c>
      <c r="AA71">
        <v>3.4411759351851856</v>
      </c>
      <c r="AB71">
        <v>0.81560281350337593</v>
      </c>
      <c r="AC71">
        <v>0</v>
      </c>
      <c r="AD71">
        <v>0</v>
      </c>
      <c r="AE71">
        <v>0.47100703850350739</v>
      </c>
      <c r="AF71">
        <v>0</v>
      </c>
      <c r="AG71">
        <v>0</v>
      </c>
      <c r="AH71">
        <v>17.150261459999999</v>
      </c>
      <c r="AI71">
        <v>0</v>
      </c>
      <c r="AJ71">
        <v>0</v>
      </c>
      <c r="AK71">
        <v>13.197782188494877</v>
      </c>
      <c r="AL71">
        <v>6.3973992519793477</v>
      </c>
      <c r="AM71">
        <v>3.8496450054013507</v>
      </c>
      <c r="AN71">
        <v>0</v>
      </c>
      <c r="AO71">
        <v>0</v>
      </c>
      <c r="AP71">
        <v>0.18806727061541015</v>
      </c>
      <c r="AQ71">
        <v>0</v>
      </c>
      <c r="AR71">
        <v>8.9154581999999998</v>
      </c>
      <c r="AS71">
        <v>5.9919487814451386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666.28632977650307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85.749935473969785</v>
      </c>
      <c r="L72">
        <v>23.120590065257044</v>
      </c>
      <c r="M72">
        <v>0</v>
      </c>
      <c r="N72">
        <v>28.905952704104052</v>
      </c>
      <c r="O72">
        <v>24.271305780594261</v>
      </c>
      <c r="P72">
        <v>59.97176242413223</v>
      </c>
      <c r="Q72">
        <v>1.9277956952965234</v>
      </c>
      <c r="R72">
        <v>10.37818597747858</v>
      </c>
      <c r="S72">
        <v>3.8520969925471289</v>
      </c>
      <c r="T72">
        <v>0</v>
      </c>
      <c r="U72">
        <v>318.88386863685929</v>
      </c>
      <c r="V72">
        <v>5.0783104804804804</v>
      </c>
      <c r="W72">
        <v>8.5197802028034584</v>
      </c>
      <c r="X72">
        <v>36.098951016280218</v>
      </c>
      <c r="Y72">
        <v>0</v>
      </c>
      <c r="Z72">
        <v>0</v>
      </c>
      <c r="AA72">
        <v>3.4411759351851856</v>
      </c>
      <c r="AB72">
        <v>3.2232621848462122</v>
      </c>
      <c r="AC72">
        <v>0.31159592539657605</v>
      </c>
      <c r="AD72">
        <v>2.2356264727479185</v>
      </c>
      <c r="AE72">
        <v>4.0330757494933751</v>
      </c>
      <c r="AF72">
        <v>0</v>
      </c>
      <c r="AG72">
        <v>0</v>
      </c>
      <c r="AH72">
        <v>22.897916753600843</v>
      </c>
      <c r="AI72">
        <v>0</v>
      </c>
      <c r="AJ72">
        <v>0</v>
      </c>
      <c r="AK72">
        <v>13.197782188494877</v>
      </c>
      <c r="AL72">
        <v>6.3973992519793477</v>
      </c>
      <c r="AM72">
        <v>3.8496450054013507</v>
      </c>
      <c r="AN72">
        <v>0</v>
      </c>
      <c r="AO72">
        <v>0</v>
      </c>
      <c r="AP72">
        <v>0.18806727061541015</v>
      </c>
      <c r="AQ72">
        <v>0</v>
      </c>
      <c r="AR72">
        <v>8.9154581999999998</v>
      </c>
      <c r="AS72">
        <v>5.9919487814451386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681.44148916900917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85.750338806382544</v>
      </c>
      <c r="L73">
        <v>23.120281739851659</v>
      </c>
      <c r="M73">
        <v>0</v>
      </c>
      <c r="N73">
        <v>28.905952704104052</v>
      </c>
      <c r="O73">
        <v>24.271305780594261</v>
      </c>
      <c r="P73">
        <v>59.97176242413223</v>
      </c>
      <c r="Q73">
        <v>1.9277956952965234</v>
      </c>
      <c r="R73">
        <v>10.37818597747858</v>
      </c>
      <c r="S73">
        <v>3.8520969925471289</v>
      </c>
      <c r="T73">
        <v>0</v>
      </c>
      <c r="U73">
        <v>318.88386863685929</v>
      </c>
      <c r="V73">
        <v>5.0783104804804804</v>
      </c>
      <c r="W73">
        <v>8.5197802028034584</v>
      </c>
      <c r="X73">
        <v>36.098951016280218</v>
      </c>
      <c r="Y73">
        <v>0</v>
      </c>
      <c r="Z73">
        <v>0</v>
      </c>
      <c r="AA73">
        <v>10.304195229488984</v>
      </c>
      <c r="AB73">
        <v>9.6697863005251339</v>
      </c>
      <c r="AC73">
        <v>7.1115533017119512</v>
      </c>
      <c r="AD73">
        <v>4.471252691521574</v>
      </c>
      <c r="AE73">
        <v>8.0661514989867502</v>
      </c>
      <c r="AF73">
        <v>0</v>
      </c>
      <c r="AG73">
        <v>0</v>
      </c>
      <c r="AH73">
        <v>27.811234800000001</v>
      </c>
      <c r="AI73">
        <v>0</v>
      </c>
      <c r="AJ73">
        <v>0</v>
      </c>
      <c r="AK73">
        <v>13.197782188494877</v>
      </c>
      <c r="AL73">
        <v>13.789949351979349</v>
      </c>
      <c r="AM73">
        <v>4.1106377837959505</v>
      </c>
      <c r="AN73">
        <v>0</v>
      </c>
      <c r="AO73">
        <v>0</v>
      </c>
      <c r="AP73">
        <v>0</v>
      </c>
      <c r="AQ73">
        <v>0</v>
      </c>
      <c r="AR73">
        <v>8.9154581999999998</v>
      </c>
      <c r="AS73">
        <v>5.9919487814451386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720.19858058476007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85.750338806382544</v>
      </c>
      <c r="L74">
        <v>21.480855023870387</v>
      </c>
      <c r="M74">
        <v>0</v>
      </c>
      <c r="N74">
        <v>28.905952704104052</v>
      </c>
      <c r="O74">
        <v>24.271305780594261</v>
      </c>
      <c r="P74">
        <v>59.97176242413223</v>
      </c>
      <c r="Q74">
        <v>1.9277956952965234</v>
      </c>
      <c r="R74">
        <v>10.37818597747858</v>
      </c>
      <c r="S74">
        <v>3.8520969925471289</v>
      </c>
      <c r="T74">
        <v>0</v>
      </c>
      <c r="U74">
        <v>318.88386863685929</v>
      </c>
      <c r="V74">
        <v>5.0783104804804804</v>
      </c>
      <c r="W74">
        <v>8.5197802028034584</v>
      </c>
      <c r="X74">
        <v>36.098951016280218</v>
      </c>
      <c r="Y74">
        <v>0</v>
      </c>
      <c r="Z74">
        <v>0</v>
      </c>
      <c r="AA74">
        <v>10.304195229488984</v>
      </c>
      <c r="AB74">
        <v>9.6697863005251339</v>
      </c>
      <c r="AC74">
        <v>7.1115533017119512</v>
      </c>
      <c r="AD74">
        <v>6.7068791642694929</v>
      </c>
      <c r="AE74">
        <v>8.0661514989867502</v>
      </c>
      <c r="AF74">
        <v>0</v>
      </c>
      <c r="AG74">
        <v>0</v>
      </c>
      <c r="AH74">
        <v>28.62239587850053</v>
      </c>
      <c r="AI74">
        <v>0</v>
      </c>
      <c r="AJ74">
        <v>0</v>
      </c>
      <c r="AK74">
        <v>13.197782188494877</v>
      </c>
      <c r="AL74">
        <v>13.789949351979349</v>
      </c>
      <c r="AM74">
        <v>4.1106377837959505</v>
      </c>
      <c r="AN74">
        <v>0</v>
      </c>
      <c r="AO74">
        <v>0</v>
      </c>
      <c r="AP74">
        <v>0</v>
      </c>
      <c r="AQ74">
        <v>0</v>
      </c>
      <c r="AR74">
        <v>9.9961197999999989</v>
      </c>
      <c r="AS74">
        <v>5.9919487814451386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722.68660302002729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85.749937845725427</v>
      </c>
      <c r="L75">
        <v>23.120665956521741</v>
      </c>
      <c r="M75">
        <v>0</v>
      </c>
      <c r="N75">
        <v>28.905952704104052</v>
      </c>
      <c r="O75">
        <v>24.271305780594261</v>
      </c>
      <c r="P75">
        <v>59.97176242413223</v>
      </c>
      <c r="Q75">
        <v>1.9277956952965234</v>
      </c>
      <c r="R75">
        <v>10.37818597747858</v>
      </c>
      <c r="S75">
        <v>3.8520969925471289</v>
      </c>
      <c r="T75">
        <v>0</v>
      </c>
      <c r="U75">
        <v>318.88386863685929</v>
      </c>
      <c r="V75">
        <v>5.0783104804804804</v>
      </c>
      <c r="W75">
        <v>8.5197802028034584</v>
      </c>
      <c r="X75">
        <v>36.098951016280218</v>
      </c>
      <c r="Y75">
        <v>0</v>
      </c>
      <c r="Z75">
        <v>0</v>
      </c>
      <c r="AA75">
        <v>10.304195229488984</v>
      </c>
      <c r="AB75">
        <v>9.6697863005251339</v>
      </c>
      <c r="AC75">
        <v>7.1115533017119512</v>
      </c>
      <c r="AD75">
        <v>6.7068791642694929</v>
      </c>
      <c r="AE75">
        <v>8.0661514989867502</v>
      </c>
      <c r="AF75">
        <v>0</v>
      </c>
      <c r="AG75">
        <v>0</v>
      </c>
      <c r="AH75">
        <v>28.62239587850053</v>
      </c>
      <c r="AI75">
        <v>0</v>
      </c>
      <c r="AJ75">
        <v>0</v>
      </c>
      <c r="AK75">
        <v>13.197782188494877</v>
      </c>
      <c r="AL75">
        <v>13.789949351979349</v>
      </c>
      <c r="AM75">
        <v>4.1106377837959505</v>
      </c>
      <c r="AN75">
        <v>0</v>
      </c>
      <c r="AO75">
        <v>0</v>
      </c>
      <c r="AP75">
        <v>0</v>
      </c>
      <c r="AQ75">
        <v>0</v>
      </c>
      <c r="AR75">
        <v>9.9961197999999989</v>
      </c>
      <c r="AS75">
        <v>5.9919487814451386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724.32601299202156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85.749753437929741</v>
      </c>
      <c r="L76">
        <v>23.120215502714572</v>
      </c>
      <c r="M76">
        <v>0</v>
      </c>
      <c r="N76">
        <v>28.905952704104052</v>
      </c>
      <c r="O76">
        <v>24.271305780594261</v>
      </c>
      <c r="P76">
        <v>59.97176242413223</v>
      </c>
      <c r="Q76">
        <v>1.9277669657924743</v>
      </c>
      <c r="R76">
        <v>10.37818597747858</v>
      </c>
      <c r="S76">
        <v>3.8494425852272727</v>
      </c>
      <c r="T76">
        <v>0</v>
      </c>
      <c r="U76">
        <v>318.88386863685929</v>
      </c>
      <c r="V76">
        <v>5.0783104804804804</v>
      </c>
      <c r="W76">
        <v>8.5197802028034584</v>
      </c>
      <c r="X76">
        <v>36.098951016280218</v>
      </c>
      <c r="Y76">
        <v>0</v>
      </c>
      <c r="Z76">
        <v>0</v>
      </c>
      <c r="AA76">
        <v>10.304195229488984</v>
      </c>
      <c r="AB76">
        <v>9.6697863005251339</v>
      </c>
      <c r="AC76">
        <v>7.1115533017119512</v>
      </c>
      <c r="AD76">
        <v>6.7068791642694929</v>
      </c>
      <c r="AE76">
        <v>8.0661514989867502</v>
      </c>
      <c r="AF76">
        <v>0</v>
      </c>
      <c r="AG76">
        <v>0</v>
      </c>
      <c r="AH76">
        <v>28.62239587850053</v>
      </c>
      <c r="AI76">
        <v>0</v>
      </c>
      <c r="AJ76">
        <v>0</v>
      </c>
      <c r="AK76">
        <v>13.197782188494877</v>
      </c>
      <c r="AL76">
        <v>13.789949351979349</v>
      </c>
      <c r="AM76">
        <v>4.1106377837959505</v>
      </c>
      <c r="AN76">
        <v>0</v>
      </c>
      <c r="AO76">
        <v>0</v>
      </c>
      <c r="AP76">
        <v>0</v>
      </c>
      <c r="AQ76">
        <v>0</v>
      </c>
      <c r="AR76">
        <v>9.9961197999999989</v>
      </c>
      <c r="AS76">
        <v>5.9919487814451386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724.32269499359484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85.750836645866471</v>
      </c>
      <c r="L77">
        <v>40.320620883858027</v>
      </c>
      <c r="M77">
        <v>0</v>
      </c>
      <c r="N77">
        <v>28.905952704104052</v>
      </c>
      <c r="O77">
        <v>24.271305780594261</v>
      </c>
      <c r="P77">
        <v>59.97176242413223</v>
      </c>
      <c r="Q77">
        <v>2.6704534681255945</v>
      </c>
      <c r="R77">
        <v>10.37818597747858</v>
      </c>
      <c r="S77">
        <v>6.4566636029874216</v>
      </c>
      <c r="T77">
        <v>0</v>
      </c>
      <c r="U77">
        <v>318.88386863685929</v>
      </c>
      <c r="V77">
        <v>5.0783104804804804</v>
      </c>
      <c r="W77">
        <v>8.5197802028034584</v>
      </c>
      <c r="X77">
        <v>36.098951016280218</v>
      </c>
      <c r="Y77">
        <v>0</v>
      </c>
      <c r="Z77">
        <v>0</v>
      </c>
      <c r="AA77">
        <v>10.304195229488984</v>
      </c>
      <c r="AB77">
        <v>9.6697863005251339</v>
      </c>
      <c r="AC77">
        <v>7.1115533017119512</v>
      </c>
      <c r="AD77">
        <v>6.7068791642694929</v>
      </c>
      <c r="AE77">
        <v>8.0661514989867502</v>
      </c>
      <c r="AF77">
        <v>0</v>
      </c>
      <c r="AG77">
        <v>0</v>
      </c>
      <c r="AH77">
        <v>28.62239587850053</v>
      </c>
      <c r="AI77">
        <v>0</v>
      </c>
      <c r="AJ77">
        <v>0</v>
      </c>
      <c r="AK77">
        <v>13.197782188494877</v>
      </c>
      <c r="AL77">
        <v>13.789949351979349</v>
      </c>
      <c r="AM77">
        <v>4.1106377837959505</v>
      </c>
      <c r="AN77">
        <v>0</v>
      </c>
      <c r="AO77">
        <v>0</v>
      </c>
      <c r="AP77">
        <v>1.2851264338578294</v>
      </c>
      <c r="AQ77">
        <v>0</v>
      </c>
      <c r="AR77">
        <v>8.9154581999999998</v>
      </c>
      <c r="AS77">
        <v>5.9919487814451386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745.07855593662612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85.750836645866471</v>
      </c>
      <c r="L78">
        <v>41.900161991228494</v>
      </c>
      <c r="M78">
        <v>0</v>
      </c>
      <c r="N78">
        <v>28.905952704104052</v>
      </c>
      <c r="O78">
        <v>24.271305780594261</v>
      </c>
      <c r="P78">
        <v>59.97176242413223</v>
      </c>
      <c r="Q78">
        <v>2.6704534681255945</v>
      </c>
      <c r="R78">
        <v>10.37818597747858</v>
      </c>
      <c r="S78">
        <v>6.4566636029874216</v>
      </c>
      <c r="T78">
        <v>0</v>
      </c>
      <c r="U78">
        <v>318.88386863685929</v>
      </c>
      <c r="V78">
        <v>5.0783104804804804</v>
      </c>
      <c r="W78">
        <v>8.5197802028034584</v>
      </c>
      <c r="X78">
        <v>36.098951016280218</v>
      </c>
      <c r="Y78">
        <v>0</v>
      </c>
      <c r="Z78">
        <v>0</v>
      </c>
      <c r="AA78">
        <v>10.304195229488984</v>
      </c>
      <c r="AB78">
        <v>9.6697863005251339</v>
      </c>
      <c r="AC78">
        <v>7.1115533017119512</v>
      </c>
      <c r="AD78">
        <v>3.879051</v>
      </c>
      <c r="AE78">
        <v>8.0661514989867502</v>
      </c>
      <c r="AF78">
        <v>0</v>
      </c>
      <c r="AG78">
        <v>0</v>
      </c>
      <c r="AH78">
        <v>22.897916753600843</v>
      </c>
      <c r="AI78">
        <v>0</v>
      </c>
      <c r="AJ78">
        <v>0</v>
      </c>
      <c r="AK78">
        <v>13.197782188494877</v>
      </c>
      <c r="AL78">
        <v>13.789949351979349</v>
      </c>
      <c r="AM78">
        <v>4.1106377837959505</v>
      </c>
      <c r="AN78">
        <v>0</v>
      </c>
      <c r="AO78">
        <v>0</v>
      </c>
      <c r="AP78">
        <v>1.2851264338578294</v>
      </c>
      <c r="AQ78">
        <v>0</v>
      </c>
      <c r="AR78">
        <v>8.9154581999999998</v>
      </c>
      <c r="AS78">
        <v>5.9919487814451386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738.10578975482736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85.750287461905401</v>
      </c>
      <c r="L79">
        <v>41.900161991228494</v>
      </c>
      <c r="M79">
        <v>0</v>
      </c>
      <c r="N79">
        <v>28.905952704104052</v>
      </c>
      <c r="O79">
        <v>24.271305780594261</v>
      </c>
      <c r="P79">
        <v>59.97176242413223</v>
      </c>
      <c r="Q79">
        <v>2.6704534681255945</v>
      </c>
      <c r="R79">
        <v>10.37818597747858</v>
      </c>
      <c r="S79">
        <v>6.4566636029874216</v>
      </c>
      <c r="T79">
        <v>0</v>
      </c>
      <c r="U79">
        <v>318.88386863685929</v>
      </c>
      <c r="V79">
        <v>5.0783104804804804</v>
      </c>
      <c r="W79">
        <v>8.5197802028034584</v>
      </c>
      <c r="X79">
        <v>36.098951016280218</v>
      </c>
      <c r="Y79">
        <v>0</v>
      </c>
      <c r="Z79">
        <v>0</v>
      </c>
      <c r="AA79">
        <v>10.304195229488984</v>
      </c>
      <c r="AB79">
        <v>3.2232621848462122</v>
      </c>
      <c r="AC79">
        <v>0.31159592539657605</v>
      </c>
      <c r="AD79">
        <v>1.9395255</v>
      </c>
      <c r="AE79">
        <v>4.0330757494933751</v>
      </c>
      <c r="AF79">
        <v>0</v>
      </c>
      <c r="AG79">
        <v>0</v>
      </c>
      <c r="AH79">
        <v>17.150261459999999</v>
      </c>
      <c r="AI79">
        <v>0</v>
      </c>
      <c r="AJ79">
        <v>0</v>
      </c>
      <c r="AK79">
        <v>13.197782188494877</v>
      </c>
      <c r="AL79">
        <v>9.8093454519793468</v>
      </c>
      <c r="AM79">
        <v>3.8496450054013507</v>
      </c>
      <c r="AN79">
        <v>0</v>
      </c>
      <c r="AO79">
        <v>0</v>
      </c>
      <c r="AP79">
        <v>1.4731937044732399</v>
      </c>
      <c r="AQ79">
        <v>0</v>
      </c>
      <c r="AR79">
        <v>8.9154581999999998</v>
      </c>
      <c r="AS79">
        <v>5.9261032016057094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709.01912754815908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85.749763243414733</v>
      </c>
      <c r="L80">
        <v>41.900161991228494</v>
      </c>
      <c r="M80">
        <v>0</v>
      </c>
      <c r="N80">
        <v>28.905952704104052</v>
      </c>
      <c r="O80">
        <v>24.271305780594261</v>
      </c>
      <c r="P80">
        <v>59.97176242413223</v>
      </c>
      <c r="Q80">
        <v>2.6704534681255945</v>
      </c>
      <c r="R80">
        <v>10.37818597747858</v>
      </c>
      <c r="S80">
        <v>6.4566636029874216</v>
      </c>
      <c r="T80">
        <v>0</v>
      </c>
      <c r="U80">
        <v>318.88386863685929</v>
      </c>
      <c r="V80">
        <v>5.0783104804804804</v>
      </c>
      <c r="W80">
        <v>8.5197802028034584</v>
      </c>
      <c r="X80">
        <v>36.098951016280218</v>
      </c>
      <c r="Y80">
        <v>0</v>
      </c>
      <c r="Z80">
        <v>0</v>
      </c>
      <c r="AA80">
        <v>6.3797081944444463</v>
      </c>
      <c r="AB80">
        <v>3.2232621848462122</v>
      </c>
      <c r="AC80">
        <v>0</v>
      </c>
      <c r="AD80">
        <v>0</v>
      </c>
      <c r="AE80">
        <v>0.47100703850350739</v>
      </c>
      <c r="AF80">
        <v>0</v>
      </c>
      <c r="AG80">
        <v>0</v>
      </c>
      <c r="AH80">
        <v>9.2704115999999992</v>
      </c>
      <c r="AI80">
        <v>0</v>
      </c>
      <c r="AJ80">
        <v>0</v>
      </c>
      <c r="AK80">
        <v>13.197782188494877</v>
      </c>
      <c r="AL80">
        <v>9.8093454519793468</v>
      </c>
      <c r="AM80">
        <v>3.8496450054013507</v>
      </c>
      <c r="AN80">
        <v>0</v>
      </c>
      <c r="AO80">
        <v>0</v>
      </c>
      <c r="AP80">
        <v>1.4731937044732399</v>
      </c>
      <c r="AQ80">
        <v>0</v>
      </c>
      <c r="AR80">
        <v>8.9154581999999998</v>
      </c>
      <c r="AS80">
        <v>5.9261032016057094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691.40107629823763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157.3196441202401</v>
      </c>
      <c r="L81">
        <v>41.900161991228494</v>
      </c>
      <c r="M81">
        <v>0</v>
      </c>
      <c r="N81">
        <v>28.905952704104052</v>
      </c>
      <c r="O81">
        <v>24.271305780594261</v>
      </c>
      <c r="P81">
        <v>59.97176242413223</v>
      </c>
      <c r="Q81">
        <v>2.6704534681255945</v>
      </c>
      <c r="R81">
        <v>10.37818597747858</v>
      </c>
      <c r="S81">
        <v>6.4566636029874216</v>
      </c>
      <c r="T81">
        <v>0</v>
      </c>
      <c r="U81">
        <v>318.88386863685929</v>
      </c>
      <c r="V81">
        <v>5.0783104804804804</v>
      </c>
      <c r="W81">
        <v>8.5197802028034584</v>
      </c>
      <c r="X81">
        <v>36.098951016280218</v>
      </c>
      <c r="Y81">
        <v>0</v>
      </c>
      <c r="Z81">
        <v>0</v>
      </c>
      <c r="AA81">
        <v>3.2865163425925932</v>
      </c>
      <c r="AB81">
        <v>0</v>
      </c>
      <c r="AC81">
        <v>0</v>
      </c>
      <c r="AD81">
        <v>0</v>
      </c>
      <c r="AE81">
        <v>0.47100703850350739</v>
      </c>
      <c r="AF81">
        <v>0</v>
      </c>
      <c r="AG81">
        <v>0</v>
      </c>
      <c r="AH81">
        <v>4.6352057999999996</v>
      </c>
      <c r="AI81">
        <v>0</v>
      </c>
      <c r="AJ81">
        <v>0</v>
      </c>
      <c r="AK81">
        <v>13.197782188494877</v>
      </c>
      <c r="AL81">
        <v>9.8093454519793468</v>
      </c>
      <c r="AM81">
        <v>3.8496450054013507</v>
      </c>
      <c r="AN81">
        <v>0</v>
      </c>
      <c r="AO81">
        <v>0</v>
      </c>
      <c r="AP81">
        <v>1.4731937044732399</v>
      </c>
      <c r="AQ81">
        <v>0</v>
      </c>
      <c r="AR81">
        <v>9.9961197999999989</v>
      </c>
      <c r="AS81">
        <v>5.9261032016057094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753.09995893836469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157.3196441202401</v>
      </c>
      <c r="L82">
        <v>41.900161991228494</v>
      </c>
      <c r="M82">
        <v>0</v>
      </c>
      <c r="N82">
        <v>28.905952704104052</v>
      </c>
      <c r="O82">
        <v>24.271305780594261</v>
      </c>
      <c r="P82">
        <v>59.97176242413223</v>
      </c>
      <c r="Q82">
        <v>2.6704534681255945</v>
      </c>
      <c r="R82">
        <v>10.37818597747858</v>
      </c>
      <c r="S82">
        <v>6.4566636029874216</v>
      </c>
      <c r="T82">
        <v>0</v>
      </c>
      <c r="U82">
        <v>318.88386863685929</v>
      </c>
      <c r="V82">
        <v>5.0783104804804804</v>
      </c>
      <c r="W82">
        <v>8.5197802028034584</v>
      </c>
      <c r="X82">
        <v>36.098951016280218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0.47100703850350739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13.197782188494877</v>
      </c>
      <c r="AL82">
        <v>9.8093454519793468</v>
      </c>
      <c r="AM82">
        <v>3.8496450054013507</v>
      </c>
      <c r="AN82">
        <v>0</v>
      </c>
      <c r="AO82">
        <v>0</v>
      </c>
      <c r="AP82">
        <v>1.4731937044732399</v>
      </c>
      <c r="AQ82">
        <v>0</v>
      </c>
      <c r="AR82">
        <v>9.9961197999999989</v>
      </c>
      <c r="AS82">
        <v>5.9261032016057094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745.17823679577214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157.31993372720407</v>
      </c>
      <c r="L83">
        <v>41.900517968545991</v>
      </c>
      <c r="M83">
        <v>0</v>
      </c>
      <c r="N83">
        <v>28.905952704104052</v>
      </c>
      <c r="O83">
        <v>24.271305780594261</v>
      </c>
      <c r="P83">
        <v>59.97176242413223</v>
      </c>
      <c r="Q83">
        <v>2.6704534681255945</v>
      </c>
      <c r="R83">
        <v>10.37818597747858</v>
      </c>
      <c r="S83">
        <v>6.4566636029874216</v>
      </c>
      <c r="T83">
        <v>0</v>
      </c>
      <c r="U83">
        <v>318.88386863685929</v>
      </c>
      <c r="V83">
        <v>5.0783104804804804</v>
      </c>
      <c r="W83">
        <v>8.5197802028034584</v>
      </c>
      <c r="X83">
        <v>36.098951016280218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0.47100703850350739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13.197782188494877</v>
      </c>
      <c r="AL83">
        <v>9.8093454519793468</v>
      </c>
      <c r="AM83">
        <v>3.8496450054013507</v>
      </c>
      <c r="AN83">
        <v>0</v>
      </c>
      <c r="AO83">
        <v>0</v>
      </c>
      <c r="AP83">
        <v>0</v>
      </c>
      <c r="AQ83">
        <v>0</v>
      </c>
      <c r="AR83">
        <v>9.9961197999999989</v>
      </c>
      <c r="AS83">
        <v>5.9261032016057094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743.7056886755804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157.31993372720407</v>
      </c>
      <c r="L84">
        <v>41.899879013260396</v>
      </c>
      <c r="M84">
        <v>0</v>
      </c>
      <c r="N84">
        <v>28.905952704104052</v>
      </c>
      <c r="O84">
        <v>24.271305780594261</v>
      </c>
      <c r="P84">
        <v>59.97176242413223</v>
      </c>
      <c r="Q84">
        <v>2.6704534681255945</v>
      </c>
      <c r="R84">
        <v>10.37818597747858</v>
      </c>
      <c r="S84">
        <v>6.4566636029874216</v>
      </c>
      <c r="T84">
        <v>0</v>
      </c>
      <c r="U84">
        <v>318.88386863685929</v>
      </c>
      <c r="V84">
        <v>5.0783104804804804</v>
      </c>
      <c r="W84">
        <v>8.5197802028034584</v>
      </c>
      <c r="X84">
        <v>36.098951016280218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0.47100703850350739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13.197782188494877</v>
      </c>
      <c r="AL84">
        <v>9.8093454519793468</v>
      </c>
      <c r="AM84">
        <v>3.8496450054013507</v>
      </c>
      <c r="AN84">
        <v>0</v>
      </c>
      <c r="AO84">
        <v>0</v>
      </c>
      <c r="AP84">
        <v>0</v>
      </c>
      <c r="AQ84">
        <v>0</v>
      </c>
      <c r="AR84">
        <v>8.9154581999999998</v>
      </c>
      <c r="AS84">
        <v>5.9261032016057094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742.62438812029473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85.880094704318253</v>
      </c>
      <c r="L85">
        <v>41.900625220817361</v>
      </c>
      <c r="M85">
        <v>0</v>
      </c>
      <c r="N85">
        <v>28.905952704104052</v>
      </c>
      <c r="O85">
        <v>24.271305780594261</v>
      </c>
      <c r="P85">
        <v>59.97176242413223</v>
      </c>
      <c r="Q85">
        <v>2.6704534681255945</v>
      </c>
      <c r="R85">
        <v>10.37818597747858</v>
      </c>
      <c r="S85">
        <v>6.4566636029874216</v>
      </c>
      <c r="T85">
        <v>0</v>
      </c>
      <c r="U85">
        <v>318.88386863685929</v>
      </c>
      <c r="V85">
        <v>5.0783104804804804</v>
      </c>
      <c r="W85">
        <v>8.5197802028034584</v>
      </c>
      <c r="X85">
        <v>36.098951016280218</v>
      </c>
      <c r="Y85">
        <v>0</v>
      </c>
      <c r="Z85">
        <v>0.26920189999999999</v>
      </c>
      <c r="AA85">
        <v>0</v>
      </c>
      <c r="AB85">
        <v>0</v>
      </c>
      <c r="AC85">
        <v>0</v>
      </c>
      <c r="AD85">
        <v>0</v>
      </c>
      <c r="AE85">
        <v>0.47100703850350739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13.197782188494877</v>
      </c>
      <c r="AL85">
        <v>9.8093454519793468</v>
      </c>
      <c r="AM85">
        <v>3.8496450054013507</v>
      </c>
      <c r="AN85">
        <v>0</v>
      </c>
      <c r="AO85">
        <v>0</v>
      </c>
      <c r="AP85">
        <v>0</v>
      </c>
      <c r="AQ85">
        <v>0</v>
      </c>
      <c r="AR85">
        <v>8.9154581999999998</v>
      </c>
      <c r="AS85">
        <v>5.9261032016057094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671.45449720496595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84.789229452629115</v>
      </c>
      <c r="L86">
        <v>22.27956998191566</v>
      </c>
      <c r="M86">
        <v>0</v>
      </c>
      <c r="N86">
        <v>28.905952704104052</v>
      </c>
      <c r="O86">
        <v>24.271305780594261</v>
      </c>
      <c r="P86">
        <v>59.97176242413223</v>
      </c>
      <c r="Q86">
        <v>1.8602655773195875</v>
      </c>
      <c r="R86">
        <v>5.7783676999448428</v>
      </c>
      <c r="S86">
        <v>3.7096564814814816</v>
      </c>
      <c r="T86">
        <v>0</v>
      </c>
      <c r="U86">
        <v>318.88386863685929</v>
      </c>
      <c r="V86">
        <v>5.0783104804804804</v>
      </c>
      <c r="W86">
        <v>8.5197802028034584</v>
      </c>
      <c r="X86">
        <v>36.098951016280218</v>
      </c>
      <c r="Y86">
        <v>0</v>
      </c>
      <c r="Z86">
        <v>1.5958289139999999</v>
      </c>
      <c r="AA86">
        <v>0</v>
      </c>
      <c r="AB86">
        <v>0</v>
      </c>
      <c r="AC86">
        <v>0</v>
      </c>
      <c r="AD86">
        <v>0</v>
      </c>
      <c r="AE86">
        <v>0.47100703850350739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13.197782188494877</v>
      </c>
      <c r="AL86">
        <v>9.8093454519793468</v>
      </c>
      <c r="AM86">
        <v>3.8496450054013507</v>
      </c>
      <c r="AN86">
        <v>0</v>
      </c>
      <c r="AO86">
        <v>0</v>
      </c>
      <c r="AP86">
        <v>0</v>
      </c>
      <c r="AQ86">
        <v>0</v>
      </c>
      <c r="AR86">
        <v>8.9154581999999998</v>
      </c>
      <c r="AS86">
        <v>5.9261032016057094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643.91219043852936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84.929729942930933</v>
      </c>
      <c r="L87">
        <v>22.279587520465835</v>
      </c>
      <c r="M87">
        <v>0</v>
      </c>
      <c r="N87">
        <v>28.905952704104052</v>
      </c>
      <c r="O87">
        <v>24.271305780594261</v>
      </c>
      <c r="P87">
        <v>59.97176242413223</v>
      </c>
      <c r="Q87">
        <v>1.8602655773195875</v>
      </c>
      <c r="R87">
        <v>5.7783676999448428</v>
      </c>
      <c r="S87">
        <v>3.7096564814814816</v>
      </c>
      <c r="T87">
        <v>0</v>
      </c>
      <c r="U87">
        <v>318.88386863685929</v>
      </c>
      <c r="V87">
        <v>5.0783104804804804</v>
      </c>
      <c r="W87">
        <v>8.5197802028034584</v>
      </c>
      <c r="X87">
        <v>36.098951016280218</v>
      </c>
      <c r="Y87">
        <v>0</v>
      </c>
      <c r="Z87">
        <v>1.5958289139999999</v>
      </c>
      <c r="AA87">
        <v>0</v>
      </c>
      <c r="AB87">
        <v>0</v>
      </c>
      <c r="AC87">
        <v>0</v>
      </c>
      <c r="AD87">
        <v>0</v>
      </c>
      <c r="AE87">
        <v>0.47100703850350739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13.197782188494877</v>
      </c>
      <c r="AL87">
        <v>9.8093454519793468</v>
      </c>
      <c r="AM87">
        <v>3.8496450054013507</v>
      </c>
      <c r="AN87">
        <v>0</v>
      </c>
      <c r="AO87">
        <v>0</v>
      </c>
      <c r="AP87">
        <v>0</v>
      </c>
      <c r="AQ87">
        <v>0</v>
      </c>
      <c r="AR87">
        <v>9.9961197999999989</v>
      </c>
      <c r="AS87">
        <v>5.9261032016057094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645.13337006738141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84.929729942930933</v>
      </c>
      <c r="L88">
        <v>22.279587520465835</v>
      </c>
      <c r="M88">
        <v>0</v>
      </c>
      <c r="N88">
        <v>28.905952704104052</v>
      </c>
      <c r="O88">
        <v>24.271305780594261</v>
      </c>
      <c r="P88">
        <v>59.97176242413223</v>
      </c>
      <c r="Q88">
        <v>1.8602655773195875</v>
      </c>
      <c r="R88">
        <v>5.7783676999448428</v>
      </c>
      <c r="S88">
        <v>3.7096564814814816</v>
      </c>
      <c r="T88">
        <v>0</v>
      </c>
      <c r="U88">
        <v>318.88386863685929</v>
      </c>
      <c r="V88">
        <v>5.0783104804804804</v>
      </c>
      <c r="W88">
        <v>8.5197802028034584</v>
      </c>
      <c r="X88">
        <v>36.098951016280218</v>
      </c>
      <c r="Y88">
        <v>0</v>
      </c>
      <c r="Z88">
        <v>1.5958289139999999</v>
      </c>
      <c r="AA88">
        <v>0</v>
      </c>
      <c r="AB88">
        <v>0</v>
      </c>
      <c r="AC88">
        <v>0</v>
      </c>
      <c r="AD88">
        <v>0</v>
      </c>
      <c r="AE88">
        <v>0.47100703850350739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13.197782188494877</v>
      </c>
      <c r="AL88">
        <v>9.8093454519793468</v>
      </c>
      <c r="AM88">
        <v>3.8496450054013507</v>
      </c>
      <c r="AN88">
        <v>0</v>
      </c>
      <c r="AO88">
        <v>0</v>
      </c>
      <c r="AP88">
        <v>0</v>
      </c>
      <c r="AQ88">
        <v>0</v>
      </c>
      <c r="AR88">
        <v>9.9961197999999989</v>
      </c>
      <c r="AS88">
        <v>5.9261032016057094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645.13337006738141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84.929729942930933</v>
      </c>
      <c r="L89">
        <v>22.279587520465835</v>
      </c>
      <c r="M89">
        <v>0</v>
      </c>
      <c r="N89">
        <v>28.905952704104052</v>
      </c>
      <c r="O89">
        <v>24.271305780594261</v>
      </c>
      <c r="P89">
        <v>59.97176242413223</v>
      </c>
      <c r="Q89">
        <v>1.8602655773195875</v>
      </c>
      <c r="R89">
        <v>5.7783676999448428</v>
      </c>
      <c r="S89">
        <v>3.7096564814814816</v>
      </c>
      <c r="T89">
        <v>0</v>
      </c>
      <c r="U89">
        <v>318.88386863685929</v>
      </c>
      <c r="V89">
        <v>5.0783104804804804</v>
      </c>
      <c r="W89">
        <v>8.5197802028034584</v>
      </c>
      <c r="X89">
        <v>36.098951016280218</v>
      </c>
      <c r="Y89">
        <v>0</v>
      </c>
      <c r="Z89">
        <v>1.5958289139999999</v>
      </c>
      <c r="AA89">
        <v>0</v>
      </c>
      <c r="AB89">
        <v>0</v>
      </c>
      <c r="AC89">
        <v>0</v>
      </c>
      <c r="AD89">
        <v>0</v>
      </c>
      <c r="AE89">
        <v>0.47100703850350739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13.197782188494877</v>
      </c>
      <c r="AL89">
        <v>6.5395635500000013</v>
      </c>
      <c r="AM89">
        <v>3.8496450054013507</v>
      </c>
      <c r="AN89">
        <v>0</v>
      </c>
      <c r="AO89">
        <v>0</v>
      </c>
      <c r="AP89">
        <v>0</v>
      </c>
      <c r="AQ89">
        <v>0</v>
      </c>
      <c r="AR89">
        <v>9.9961197999999989</v>
      </c>
      <c r="AS89">
        <v>5.9261032016057094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641.86358816540212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84.929729942930933</v>
      </c>
      <c r="L90">
        <v>22.279587520465835</v>
      </c>
      <c r="M90">
        <v>0</v>
      </c>
      <c r="N90">
        <v>28.905952704104052</v>
      </c>
      <c r="O90">
        <v>24.271305780594261</v>
      </c>
      <c r="P90">
        <v>59.97176242413223</v>
      </c>
      <c r="Q90">
        <v>1.8602655773195875</v>
      </c>
      <c r="R90">
        <v>5.7783676999448428</v>
      </c>
      <c r="S90">
        <v>3.7096564814814816</v>
      </c>
      <c r="T90">
        <v>0</v>
      </c>
      <c r="U90">
        <v>318.88386863685929</v>
      </c>
      <c r="V90">
        <v>5.0783104804804804</v>
      </c>
      <c r="W90">
        <v>8.5197802028034584</v>
      </c>
      <c r="X90">
        <v>36.098951016280218</v>
      </c>
      <c r="Y90">
        <v>0</v>
      </c>
      <c r="Z90">
        <v>1.5958289139999999</v>
      </c>
      <c r="AA90">
        <v>0</v>
      </c>
      <c r="AB90">
        <v>0</v>
      </c>
      <c r="AC90">
        <v>0</v>
      </c>
      <c r="AD90">
        <v>0</v>
      </c>
      <c r="AE90">
        <v>0.47100703850350739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13.197782188494877</v>
      </c>
      <c r="AL90">
        <v>6.5395635500000013</v>
      </c>
      <c r="AM90">
        <v>3.8496450054013507</v>
      </c>
      <c r="AN90">
        <v>0</v>
      </c>
      <c r="AO90">
        <v>0</v>
      </c>
      <c r="AP90">
        <v>0</v>
      </c>
      <c r="AQ90">
        <v>0</v>
      </c>
      <c r="AR90">
        <v>8.9154581999999998</v>
      </c>
      <c r="AS90">
        <v>5.9261032016057094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640.78292656540214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84.929729942930933</v>
      </c>
      <c r="L91">
        <v>22.279587520465835</v>
      </c>
      <c r="M91">
        <v>0</v>
      </c>
      <c r="N91">
        <v>28.905952704104052</v>
      </c>
      <c r="O91">
        <v>24.271305780594261</v>
      </c>
      <c r="P91">
        <v>59.97176242413223</v>
      </c>
      <c r="Q91">
        <v>1.860515406214039</v>
      </c>
      <c r="R91">
        <v>5.7806933722915295</v>
      </c>
      <c r="S91">
        <v>3.7085854901144644</v>
      </c>
      <c r="T91">
        <v>0</v>
      </c>
      <c r="U91">
        <v>318.88386863685929</v>
      </c>
      <c r="V91">
        <v>5.0783104804804804</v>
      </c>
      <c r="W91">
        <v>8.5197802028034584</v>
      </c>
      <c r="X91">
        <v>36.098951016280218</v>
      </c>
      <c r="Y91">
        <v>0</v>
      </c>
      <c r="Z91">
        <v>1.5958289139999999</v>
      </c>
      <c r="AA91">
        <v>0</v>
      </c>
      <c r="AB91">
        <v>0</v>
      </c>
      <c r="AC91">
        <v>0</v>
      </c>
      <c r="AD91">
        <v>0</v>
      </c>
      <c r="AE91">
        <v>0.47100703850350739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13.197782188494877</v>
      </c>
      <c r="AL91">
        <v>6.5395635500000013</v>
      </c>
      <c r="AM91">
        <v>3.8496450054013507</v>
      </c>
      <c r="AN91">
        <v>0</v>
      </c>
      <c r="AO91">
        <v>0</v>
      </c>
      <c r="AP91">
        <v>0</v>
      </c>
      <c r="AQ91">
        <v>0</v>
      </c>
      <c r="AR91">
        <v>8.9154581999999998</v>
      </c>
      <c r="AS91">
        <v>7.2430147983942916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642.1013426720649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84.929729942930933</v>
      </c>
      <c r="L92">
        <v>22.279587520465835</v>
      </c>
      <c r="M92">
        <v>0</v>
      </c>
      <c r="N92">
        <v>28.905952704104052</v>
      </c>
      <c r="O92">
        <v>24.271305780594261</v>
      </c>
      <c r="P92">
        <v>59.97176242413223</v>
      </c>
      <c r="Q92">
        <v>1.860515406214039</v>
      </c>
      <c r="R92">
        <v>5.7806933722915295</v>
      </c>
      <c r="S92">
        <v>3.7085854901144644</v>
      </c>
      <c r="T92">
        <v>0</v>
      </c>
      <c r="U92">
        <v>318.88386863685929</v>
      </c>
      <c r="V92">
        <v>5.0783104804804804</v>
      </c>
      <c r="W92">
        <v>8.5197802028034584</v>
      </c>
      <c r="X92">
        <v>36.098951016280218</v>
      </c>
      <c r="Y92">
        <v>0</v>
      </c>
      <c r="Z92">
        <v>1.5958289139999999</v>
      </c>
      <c r="AA92">
        <v>0</v>
      </c>
      <c r="AB92">
        <v>0</v>
      </c>
      <c r="AC92">
        <v>0</v>
      </c>
      <c r="AD92">
        <v>0</v>
      </c>
      <c r="AE92">
        <v>0.47100703850350739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13.197782188494877</v>
      </c>
      <c r="AL92">
        <v>6.5395635500000013</v>
      </c>
      <c r="AM92">
        <v>3.8496450054013507</v>
      </c>
      <c r="AN92">
        <v>0</v>
      </c>
      <c r="AO92">
        <v>0</v>
      </c>
      <c r="AP92">
        <v>0</v>
      </c>
      <c r="AQ92">
        <v>0</v>
      </c>
      <c r="AR92">
        <v>8.9154581999999998</v>
      </c>
      <c r="AS92">
        <v>7.2430147983942916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642.1013426720649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84.929729942930933</v>
      </c>
      <c r="L93">
        <v>22.279587520465835</v>
      </c>
      <c r="M93">
        <v>0</v>
      </c>
      <c r="N93">
        <v>28.905952704104052</v>
      </c>
      <c r="O93">
        <v>24.271305780594261</v>
      </c>
      <c r="P93">
        <v>59.97176242413223</v>
      </c>
      <c r="Q93">
        <v>1.860515406214039</v>
      </c>
      <c r="R93">
        <v>5.7806933722915295</v>
      </c>
      <c r="S93">
        <v>3.7085854901144644</v>
      </c>
      <c r="T93">
        <v>0</v>
      </c>
      <c r="U93">
        <v>318.88386863685929</v>
      </c>
      <c r="V93">
        <v>5.0783104804804804</v>
      </c>
      <c r="W93">
        <v>8.5197802028034584</v>
      </c>
      <c r="X93">
        <v>36.098951016280218</v>
      </c>
      <c r="Y93">
        <v>0</v>
      </c>
      <c r="Z93">
        <v>1.5958289139999999</v>
      </c>
      <c r="AA93">
        <v>0</v>
      </c>
      <c r="AB93">
        <v>0</v>
      </c>
      <c r="AC93">
        <v>0</v>
      </c>
      <c r="AD93">
        <v>0</v>
      </c>
      <c r="AE93">
        <v>0.47100703850350739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13.197782188494877</v>
      </c>
      <c r="AL93">
        <v>6.5395635500000013</v>
      </c>
      <c r="AM93">
        <v>3.8496450054013507</v>
      </c>
      <c r="AN93">
        <v>0</v>
      </c>
      <c r="AO93">
        <v>0</v>
      </c>
      <c r="AP93">
        <v>0</v>
      </c>
      <c r="AQ93">
        <v>0</v>
      </c>
      <c r="AR93">
        <v>8.9154581999999998</v>
      </c>
      <c r="AS93">
        <v>7.2430147983942916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642.1013426720649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84.929729942930933</v>
      </c>
      <c r="L94">
        <v>22.279587520465835</v>
      </c>
      <c r="M94">
        <v>0</v>
      </c>
      <c r="N94">
        <v>28.905952704104052</v>
      </c>
      <c r="O94">
        <v>24.271305780594261</v>
      </c>
      <c r="P94">
        <v>59.97176242413223</v>
      </c>
      <c r="Q94">
        <v>1.860515406214039</v>
      </c>
      <c r="R94">
        <v>5.7806933722915295</v>
      </c>
      <c r="S94">
        <v>3.7085854901144644</v>
      </c>
      <c r="T94">
        <v>0</v>
      </c>
      <c r="U94">
        <v>318.88386863685929</v>
      </c>
      <c r="V94">
        <v>5.0783104804804804</v>
      </c>
      <c r="W94">
        <v>8.5197802028034584</v>
      </c>
      <c r="X94">
        <v>36.098951016280218</v>
      </c>
      <c r="Y94">
        <v>0</v>
      </c>
      <c r="Z94">
        <v>1.5958289139999999</v>
      </c>
      <c r="AA94">
        <v>0</v>
      </c>
      <c r="AB94">
        <v>0</v>
      </c>
      <c r="AC94">
        <v>0</v>
      </c>
      <c r="AD94">
        <v>0</v>
      </c>
      <c r="AE94">
        <v>0.47100703850350739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13.197782188494877</v>
      </c>
      <c r="AL94">
        <v>6.5395635500000013</v>
      </c>
      <c r="AM94">
        <v>3.8496450054013507</v>
      </c>
      <c r="AN94">
        <v>0</v>
      </c>
      <c r="AO94">
        <v>0</v>
      </c>
      <c r="AP94">
        <v>0</v>
      </c>
      <c r="AQ94">
        <v>0</v>
      </c>
      <c r="AR94">
        <v>8.9154581999999998</v>
      </c>
      <c r="AS94">
        <v>7.2430147983942916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642.1013426720649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84.929729942930933</v>
      </c>
      <c r="L95">
        <v>22.279587520465835</v>
      </c>
      <c r="M95">
        <v>0</v>
      </c>
      <c r="N95">
        <v>28.905952704104052</v>
      </c>
      <c r="O95">
        <v>24.271305780594261</v>
      </c>
      <c r="P95">
        <v>59.97176242413223</v>
      </c>
      <c r="Q95">
        <v>1.860515406214039</v>
      </c>
      <c r="R95">
        <v>5.7806933722915295</v>
      </c>
      <c r="S95">
        <v>3.7085854901144644</v>
      </c>
      <c r="T95">
        <v>0</v>
      </c>
      <c r="U95">
        <v>318.88386863685929</v>
      </c>
      <c r="V95">
        <v>5.0783104804804804</v>
      </c>
      <c r="W95">
        <v>8.5197802028034584</v>
      </c>
      <c r="X95">
        <v>36.098951016280218</v>
      </c>
      <c r="Y95">
        <v>0</v>
      </c>
      <c r="Z95">
        <v>1.5958289139999999</v>
      </c>
      <c r="AA95">
        <v>0</v>
      </c>
      <c r="AB95">
        <v>0</v>
      </c>
      <c r="AC95">
        <v>0</v>
      </c>
      <c r="AD95">
        <v>0</v>
      </c>
      <c r="AE95">
        <v>0.47100703850350739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13.197782188494877</v>
      </c>
      <c r="AL95">
        <v>6.5395635500000013</v>
      </c>
      <c r="AM95">
        <v>3.8496450054013507</v>
      </c>
      <c r="AN95">
        <v>0</v>
      </c>
      <c r="AO95">
        <v>0</v>
      </c>
      <c r="AP95">
        <v>0</v>
      </c>
      <c r="AQ95">
        <v>0</v>
      </c>
      <c r="AR95">
        <v>8.9154581999999998</v>
      </c>
      <c r="AS95">
        <v>7.2430147983942916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642.1013426720649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84.929729942930933</v>
      </c>
      <c r="L96">
        <v>22.279587520465835</v>
      </c>
      <c r="M96">
        <v>0</v>
      </c>
      <c r="N96">
        <v>28.905952704104052</v>
      </c>
      <c r="O96">
        <v>24.271305780594261</v>
      </c>
      <c r="P96">
        <v>59.97176242413223</v>
      </c>
      <c r="Q96">
        <v>1.8602655773195875</v>
      </c>
      <c r="R96">
        <v>5.7783676999448428</v>
      </c>
      <c r="S96">
        <v>3.7096564814814816</v>
      </c>
      <c r="T96">
        <v>0</v>
      </c>
      <c r="U96">
        <v>318.88386863685929</v>
      </c>
      <c r="V96">
        <v>5.0783104804804804</v>
      </c>
      <c r="W96">
        <v>8.5197802028034584</v>
      </c>
      <c r="X96">
        <v>36.098951016280218</v>
      </c>
      <c r="Y96">
        <v>0</v>
      </c>
      <c r="Z96">
        <v>1.5958289139999999</v>
      </c>
      <c r="AA96">
        <v>0</v>
      </c>
      <c r="AB96">
        <v>0</v>
      </c>
      <c r="AC96">
        <v>0</v>
      </c>
      <c r="AD96">
        <v>0</v>
      </c>
      <c r="AE96">
        <v>0.47100703850350739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13.197782188494877</v>
      </c>
      <c r="AL96">
        <v>6.5395635500000013</v>
      </c>
      <c r="AM96">
        <v>3.8496450054013507</v>
      </c>
      <c r="AN96">
        <v>0</v>
      </c>
      <c r="AO96">
        <v>0</v>
      </c>
      <c r="AP96">
        <v>0</v>
      </c>
      <c r="AQ96">
        <v>0</v>
      </c>
      <c r="AR96">
        <v>8.9154581999999998</v>
      </c>
      <c r="AS96">
        <v>7.2430147983942916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642.09983816219074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84.929729942930933</v>
      </c>
      <c r="L97">
        <v>22.279578205394191</v>
      </c>
      <c r="M97">
        <v>0</v>
      </c>
      <c r="N97">
        <v>28.905952704104052</v>
      </c>
      <c r="O97">
        <v>24.271305780594261</v>
      </c>
      <c r="P97">
        <v>59.97176242413223</v>
      </c>
      <c r="Q97">
        <v>1.8588536992481202</v>
      </c>
      <c r="R97">
        <v>5.7806979732172756</v>
      </c>
      <c r="S97">
        <v>3.7110068838356165</v>
      </c>
      <c r="T97">
        <v>0</v>
      </c>
      <c r="U97">
        <v>318.88386863685929</v>
      </c>
      <c r="V97">
        <v>5.0783104804804804</v>
      </c>
      <c r="W97">
        <v>8.9625187584221138</v>
      </c>
      <c r="X97">
        <v>36.098951016280218</v>
      </c>
      <c r="Y97">
        <v>0</v>
      </c>
      <c r="Z97">
        <v>1.5958289139999999</v>
      </c>
      <c r="AA97">
        <v>0</v>
      </c>
      <c r="AB97">
        <v>0</v>
      </c>
      <c r="AC97">
        <v>0</v>
      </c>
      <c r="AD97">
        <v>0</v>
      </c>
      <c r="AE97">
        <v>0.47100703850350739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13.197782188494877</v>
      </c>
      <c r="AL97">
        <v>6.5395635500000013</v>
      </c>
      <c r="AM97">
        <v>3.8496450054013507</v>
      </c>
      <c r="AN97">
        <v>0</v>
      </c>
      <c r="AO97">
        <v>0</v>
      </c>
      <c r="AP97">
        <v>0</v>
      </c>
      <c r="AQ97">
        <v>0</v>
      </c>
      <c r="AR97">
        <v>8.9154581999999998</v>
      </c>
      <c r="AS97">
        <v>7.2430147983942916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642.54483620029293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84.929729942930933</v>
      </c>
      <c r="L98">
        <v>22.279578205394191</v>
      </c>
      <c r="M98">
        <v>0</v>
      </c>
      <c r="N98">
        <v>28.905952704104052</v>
      </c>
      <c r="O98">
        <v>24.271305780594261</v>
      </c>
      <c r="P98">
        <v>59.97176242413223</v>
      </c>
      <c r="Q98">
        <v>1.8588536992481202</v>
      </c>
      <c r="R98">
        <v>5.7806979732172756</v>
      </c>
      <c r="S98">
        <v>3.7110068838356165</v>
      </c>
      <c r="T98">
        <v>0</v>
      </c>
      <c r="U98">
        <v>318.88386863685929</v>
      </c>
      <c r="V98">
        <v>5.0783104804804804</v>
      </c>
      <c r="W98">
        <v>8.9625187584221138</v>
      </c>
      <c r="X98">
        <v>36.098951016280218</v>
      </c>
      <c r="Y98">
        <v>0</v>
      </c>
      <c r="Z98">
        <v>1.5958289139999999</v>
      </c>
      <c r="AA98">
        <v>0</v>
      </c>
      <c r="AB98">
        <v>0</v>
      </c>
      <c r="AC98">
        <v>0</v>
      </c>
      <c r="AD98">
        <v>0</v>
      </c>
      <c r="AE98">
        <v>0.47100703850350739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13.197782188494877</v>
      </c>
      <c r="AL98">
        <v>6.5395635500000013</v>
      </c>
      <c r="AM98">
        <v>3.8496450054013507</v>
      </c>
      <c r="AN98">
        <v>0</v>
      </c>
      <c r="AO98">
        <v>0</v>
      </c>
      <c r="AP98">
        <v>0</v>
      </c>
      <c r="AQ98">
        <v>0</v>
      </c>
      <c r="AR98">
        <v>8.9154581999999998</v>
      </c>
      <c r="AS98">
        <v>7.2430147983942916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642.54483620029293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2.2243102433122153</v>
      </c>
      <c r="L99">
        <f t="shared" si="2"/>
        <v>0.62162147100602605</v>
      </c>
      <c r="M99">
        <f t="shared" si="2"/>
        <v>0</v>
      </c>
      <c r="N99">
        <f t="shared" si="2"/>
        <v>0.69373542519038212</v>
      </c>
      <c r="O99">
        <f t="shared" si="2"/>
        <v>0.58250719370542137</v>
      </c>
      <c r="P99">
        <f t="shared" si="2"/>
        <v>1.4393222981791711</v>
      </c>
      <c r="Q99">
        <f t="shared" si="2"/>
        <v>4.9039634261314489E-2</v>
      </c>
      <c r="R99">
        <f t="shared" si="2"/>
        <v>0.17579343748967255</v>
      </c>
      <c r="S99">
        <f t="shared" si="2"/>
        <v>0.10172962874815278</v>
      </c>
      <c r="T99">
        <f t="shared" si="2"/>
        <v>0</v>
      </c>
      <c r="U99">
        <f t="shared" si="2"/>
        <v>7.653212847284613</v>
      </c>
      <c r="V99">
        <f t="shared" si="2"/>
        <v>0.11147945103773273</v>
      </c>
      <c r="W99">
        <f t="shared" si="2"/>
        <v>0.19989126815053188</v>
      </c>
      <c r="X99">
        <f t="shared" si="2"/>
        <v>0.85137532091290347</v>
      </c>
      <c r="Y99">
        <f t="shared" si="2"/>
        <v>0</v>
      </c>
      <c r="Z99">
        <f t="shared" si="2"/>
        <v>5.2537444454999992E-3</v>
      </c>
      <c r="AA99">
        <f t="shared" si="2"/>
        <v>4.8636188320118394E-2</v>
      </c>
      <c r="AB99">
        <f t="shared" si="2"/>
        <v>3.7468790862078029E-2</v>
      </c>
      <c r="AC99">
        <f t="shared" si="2"/>
        <v>2.1646255830532427E-2</v>
      </c>
      <c r="AD99">
        <f t="shared" si="2"/>
        <v>2.019369293527631E-2</v>
      </c>
      <c r="AE99">
        <f t="shared" si="2"/>
        <v>3.854218819427116E-2</v>
      </c>
      <c r="AF99">
        <f t="shared" si="2"/>
        <v>0</v>
      </c>
      <c r="AG99">
        <f t="shared" si="2"/>
        <v>0</v>
      </c>
      <c r="AH99">
        <f t="shared" si="2"/>
        <v>0.12515055672700107</v>
      </c>
      <c r="AI99">
        <f t="shared" si="2"/>
        <v>0</v>
      </c>
      <c r="AJ99">
        <f t="shared" si="2"/>
        <v>0</v>
      </c>
      <c r="AK99">
        <f t="shared" si="2"/>
        <v>0.3167467725238769</v>
      </c>
      <c r="AL99">
        <f t="shared" si="2"/>
        <v>0.21417070861161785</v>
      </c>
      <c r="AM99">
        <f t="shared" si="2"/>
        <v>9.4618076643660814E-2</v>
      </c>
      <c r="AN99">
        <f t="shared" si="2"/>
        <v>0</v>
      </c>
      <c r="AO99">
        <f t="shared" si="2"/>
        <v>0</v>
      </c>
      <c r="AP99">
        <f t="shared" si="2"/>
        <v>6.2375645177373601E-3</v>
      </c>
      <c r="AQ99">
        <f t="shared" si="2"/>
        <v>0</v>
      </c>
      <c r="AR99">
        <f t="shared" si="2"/>
        <v>0.21140442549999974</v>
      </c>
      <c r="AS99">
        <f t="shared" si="2"/>
        <v>0.1511110200753234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15.99519820446514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4.9300631875936309</v>
      </c>
      <c r="L3">
        <v>205.23105419137642</v>
      </c>
      <c r="M3">
        <v>13.309232587638377</v>
      </c>
      <c r="N3">
        <v>34.917190619386588</v>
      </c>
      <c r="O3">
        <v>0</v>
      </c>
      <c r="P3">
        <v>37.121090898512392</v>
      </c>
      <c r="Q3">
        <v>2.2187823134328362</v>
      </c>
      <c r="R3">
        <v>6.9596344993324442</v>
      </c>
      <c r="S3">
        <v>4.3356026963168866</v>
      </c>
      <c r="T3">
        <v>0</v>
      </c>
      <c r="U3">
        <v>24.760300387131952</v>
      </c>
      <c r="V3">
        <v>3.3700760379061365</v>
      </c>
      <c r="W3">
        <v>7.6626551342554912</v>
      </c>
      <c r="X3">
        <v>25.509900021103405</v>
      </c>
      <c r="Y3">
        <v>0</v>
      </c>
      <c r="Z3">
        <v>0</v>
      </c>
      <c r="AA3">
        <v>8.2888300700421933</v>
      </c>
      <c r="AB3">
        <v>0</v>
      </c>
      <c r="AC3">
        <v>0</v>
      </c>
      <c r="AD3">
        <v>0</v>
      </c>
      <c r="AE3">
        <v>0.56885047669524558</v>
      </c>
      <c r="AF3">
        <v>2.4773995283975658</v>
      </c>
      <c r="AG3">
        <v>12.785960257200001</v>
      </c>
      <c r="AH3">
        <v>0</v>
      </c>
      <c r="AI3">
        <v>0</v>
      </c>
      <c r="AJ3">
        <v>0</v>
      </c>
      <c r="AK3">
        <v>15.941348451694248</v>
      </c>
      <c r="AL3">
        <v>0</v>
      </c>
      <c r="AM3">
        <v>4.7682652880720182</v>
      </c>
      <c r="AN3">
        <v>0.79256500000000007</v>
      </c>
      <c r="AO3">
        <v>0</v>
      </c>
      <c r="AP3">
        <v>0</v>
      </c>
      <c r="AQ3">
        <v>0</v>
      </c>
      <c r="AR3">
        <v>11.748148200000001</v>
      </c>
      <c r="AS3">
        <v>9.4287555200713662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437.12570536615914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4.9300631875936309</v>
      </c>
      <c r="L4">
        <v>205.23105419137642</v>
      </c>
      <c r="M4">
        <v>13.309232587638377</v>
      </c>
      <c r="N4">
        <v>34.917190619386588</v>
      </c>
      <c r="O4">
        <v>0</v>
      </c>
      <c r="P4">
        <v>37.121090898512392</v>
      </c>
      <c r="Q4">
        <v>3.2280318365758758</v>
      </c>
      <c r="R4">
        <v>12.529459534241663</v>
      </c>
      <c r="S4">
        <v>7.8046581267526651</v>
      </c>
      <c r="T4">
        <v>0</v>
      </c>
      <c r="U4">
        <v>24.760300387131952</v>
      </c>
      <c r="V4">
        <v>6.1281663150289019</v>
      </c>
      <c r="W4">
        <v>13.722177039183405</v>
      </c>
      <c r="X4">
        <v>43.36026087493422</v>
      </c>
      <c r="Y4">
        <v>0</v>
      </c>
      <c r="Z4">
        <v>0</v>
      </c>
      <c r="AA4">
        <v>4.132740396624472</v>
      </c>
      <c r="AB4">
        <v>0</v>
      </c>
      <c r="AC4">
        <v>0</v>
      </c>
      <c r="AD4">
        <v>0</v>
      </c>
      <c r="AE4">
        <v>0.56885047669524558</v>
      </c>
      <c r="AF4">
        <v>2.4773995283975658</v>
      </c>
      <c r="AG4">
        <v>12.785960257200001</v>
      </c>
      <c r="AH4">
        <v>0</v>
      </c>
      <c r="AI4">
        <v>0</v>
      </c>
      <c r="AJ4">
        <v>0</v>
      </c>
      <c r="AK4">
        <v>15.941348451694248</v>
      </c>
      <c r="AL4">
        <v>0</v>
      </c>
      <c r="AM4">
        <v>4.7682652880720182</v>
      </c>
      <c r="AN4">
        <v>0.79256500000000007</v>
      </c>
      <c r="AO4">
        <v>0</v>
      </c>
      <c r="AP4">
        <v>0</v>
      </c>
      <c r="AQ4">
        <v>0</v>
      </c>
      <c r="AR4">
        <v>11.748148200000001</v>
      </c>
      <c r="AS4">
        <v>9.4287555200713662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469.685718717111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4.9300631875936309</v>
      </c>
      <c r="L5">
        <v>205.23105419137642</v>
      </c>
      <c r="M5">
        <v>13.309232587638377</v>
      </c>
      <c r="N5">
        <v>34.917190619386588</v>
      </c>
      <c r="O5">
        <v>0</v>
      </c>
      <c r="P5">
        <v>37.121090898512392</v>
      </c>
      <c r="Q5">
        <v>2.2187823134328362</v>
      </c>
      <c r="R5">
        <v>6.9596344993324442</v>
      </c>
      <c r="S5">
        <v>4.3356026963168866</v>
      </c>
      <c r="T5">
        <v>0</v>
      </c>
      <c r="U5">
        <v>24.760300387131952</v>
      </c>
      <c r="V5">
        <v>3.3700760379061365</v>
      </c>
      <c r="W5">
        <v>7.6626551342554912</v>
      </c>
      <c r="X5">
        <v>23.991099003063919</v>
      </c>
      <c r="Y5">
        <v>0</v>
      </c>
      <c r="Z5">
        <v>0</v>
      </c>
      <c r="AA5">
        <v>4.132740396624472</v>
      </c>
      <c r="AB5">
        <v>0</v>
      </c>
      <c r="AC5">
        <v>0</v>
      </c>
      <c r="AD5">
        <v>0</v>
      </c>
      <c r="AE5">
        <v>0.56885047669524558</v>
      </c>
      <c r="AF5">
        <v>2.4773995283975658</v>
      </c>
      <c r="AG5">
        <v>12.785960257200001</v>
      </c>
      <c r="AH5">
        <v>0</v>
      </c>
      <c r="AI5">
        <v>0</v>
      </c>
      <c r="AJ5">
        <v>0</v>
      </c>
      <c r="AK5">
        <v>15.941348451694248</v>
      </c>
      <c r="AL5">
        <v>0</v>
      </c>
      <c r="AM5">
        <v>4.7682652880720182</v>
      </c>
      <c r="AN5">
        <v>0.79256500000000007</v>
      </c>
      <c r="AO5">
        <v>0</v>
      </c>
      <c r="AP5">
        <v>0</v>
      </c>
      <c r="AQ5">
        <v>0</v>
      </c>
      <c r="AR5">
        <v>2.6106995999999998</v>
      </c>
      <c r="AS5">
        <v>9.4287555200713662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422.31336607470189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4.9300631875936309</v>
      </c>
      <c r="L6">
        <v>205.23105419137642</v>
      </c>
      <c r="M6">
        <v>13.309232587638377</v>
      </c>
      <c r="N6">
        <v>34.917190619386588</v>
      </c>
      <c r="O6">
        <v>0</v>
      </c>
      <c r="P6">
        <v>37.121090898512392</v>
      </c>
      <c r="Q6">
        <v>2.2187823134328362</v>
      </c>
      <c r="R6">
        <v>6.9596344993324442</v>
      </c>
      <c r="S6">
        <v>4.3356026963168866</v>
      </c>
      <c r="T6">
        <v>0</v>
      </c>
      <c r="U6">
        <v>24.760300387131952</v>
      </c>
      <c r="V6">
        <v>3.3700760379061365</v>
      </c>
      <c r="W6">
        <v>7.6626551342554912</v>
      </c>
      <c r="X6">
        <v>23.991099003063919</v>
      </c>
      <c r="Y6">
        <v>0</v>
      </c>
      <c r="Z6">
        <v>0</v>
      </c>
      <c r="AA6">
        <v>4.132740396624472</v>
      </c>
      <c r="AB6">
        <v>0</v>
      </c>
      <c r="AC6">
        <v>0</v>
      </c>
      <c r="AD6">
        <v>0</v>
      </c>
      <c r="AE6">
        <v>0.56885047669524558</v>
      </c>
      <c r="AF6">
        <v>2.4773995283975658</v>
      </c>
      <c r="AG6">
        <v>12.785960257200001</v>
      </c>
      <c r="AH6">
        <v>0</v>
      </c>
      <c r="AI6">
        <v>0</v>
      </c>
      <c r="AJ6">
        <v>0</v>
      </c>
      <c r="AK6">
        <v>15.941348451694248</v>
      </c>
      <c r="AL6">
        <v>0</v>
      </c>
      <c r="AM6">
        <v>4.7682652880720182</v>
      </c>
      <c r="AN6">
        <v>0.79256500000000007</v>
      </c>
      <c r="AO6">
        <v>0</v>
      </c>
      <c r="AP6">
        <v>0</v>
      </c>
      <c r="AQ6">
        <v>0</v>
      </c>
      <c r="AR6">
        <v>2.6106995999999998</v>
      </c>
      <c r="AS6">
        <v>9.4287555200713662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422.31336607470189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4.9300631875936309</v>
      </c>
      <c r="L7">
        <v>205.23105419137642</v>
      </c>
      <c r="M7">
        <v>13.300766726786907</v>
      </c>
      <c r="N7">
        <v>34.924196201552085</v>
      </c>
      <c r="O7">
        <v>0</v>
      </c>
      <c r="P7">
        <v>37.121090898512392</v>
      </c>
      <c r="Q7">
        <v>2.2187823134328362</v>
      </c>
      <c r="R7">
        <v>6.9596344993324442</v>
      </c>
      <c r="S7">
        <v>4.3356026963168866</v>
      </c>
      <c r="T7">
        <v>0</v>
      </c>
      <c r="U7">
        <v>24.760300387131952</v>
      </c>
      <c r="V7">
        <v>3.3700760379061365</v>
      </c>
      <c r="W7">
        <v>7.6626551342554912</v>
      </c>
      <c r="X7">
        <v>23.991099003063919</v>
      </c>
      <c r="Y7">
        <v>0</v>
      </c>
      <c r="Z7">
        <v>0</v>
      </c>
      <c r="AA7">
        <v>4.132740396624472</v>
      </c>
      <c r="AB7">
        <v>0</v>
      </c>
      <c r="AC7">
        <v>0</v>
      </c>
      <c r="AD7">
        <v>0</v>
      </c>
      <c r="AE7">
        <v>0.56885047669524558</v>
      </c>
      <c r="AF7">
        <v>2.4773995283975658</v>
      </c>
      <c r="AG7">
        <v>12.785960257200001</v>
      </c>
      <c r="AH7">
        <v>0</v>
      </c>
      <c r="AI7">
        <v>0</v>
      </c>
      <c r="AJ7">
        <v>0</v>
      </c>
      <c r="AK7">
        <v>15.941348451694248</v>
      </c>
      <c r="AL7">
        <v>0</v>
      </c>
      <c r="AM7">
        <v>4.7682652880720182</v>
      </c>
      <c r="AN7">
        <v>0.79256500000000007</v>
      </c>
      <c r="AO7">
        <v>0</v>
      </c>
      <c r="AP7">
        <v>0</v>
      </c>
      <c r="AQ7">
        <v>0</v>
      </c>
      <c r="AR7">
        <v>11.748148200000001</v>
      </c>
      <c r="AS7">
        <v>6.362183138641095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428.3827820145857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4.9300631875936309</v>
      </c>
      <c r="L8">
        <v>205.23105419137642</v>
      </c>
      <c r="M8">
        <v>13.300766726786907</v>
      </c>
      <c r="N8">
        <v>34.924196201552085</v>
      </c>
      <c r="O8">
        <v>0</v>
      </c>
      <c r="P8">
        <v>37.121090898512392</v>
      </c>
      <c r="Q8">
        <v>2.2187823134328362</v>
      </c>
      <c r="R8">
        <v>6.9596344993324442</v>
      </c>
      <c r="S8">
        <v>4.3356026963168866</v>
      </c>
      <c r="T8">
        <v>0</v>
      </c>
      <c r="U8">
        <v>24.760300387131952</v>
      </c>
      <c r="V8">
        <v>3.3700760379061365</v>
      </c>
      <c r="W8">
        <v>7.6626551342554912</v>
      </c>
      <c r="X8">
        <v>23.991099003063919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0.56885047669524558</v>
      </c>
      <c r="AF8">
        <v>2.4773995283975658</v>
      </c>
      <c r="AG8">
        <v>12.785960257200001</v>
      </c>
      <c r="AH8">
        <v>0</v>
      </c>
      <c r="AI8">
        <v>0</v>
      </c>
      <c r="AJ8">
        <v>0</v>
      </c>
      <c r="AK8">
        <v>15.941348451694248</v>
      </c>
      <c r="AL8">
        <v>0</v>
      </c>
      <c r="AM8">
        <v>4.7682652880720182</v>
      </c>
      <c r="AN8">
        <v>0.79256500000000007</v>
      </c>
      <c r="AO8">
        <v>0</v>
      </c>
      <c r="AP8">
        <v>0</v>
      </c>
      <c r="AQ8">
        <v>0</v>
      </c>
      <c r="AR8">
        <v>11.748148200000001</v>
      </c>
      <c r="AS8">
        <v>6.362183138641095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424.25004161796124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4.9300631875936309</v>
      </c>
      <c r="L9">
        <v>205.23105419137642</v>
      </c>
      <c r="M9">
        <v>13.300766726786907</v>
      </c>
      <c r="N9">
        <v>34.924196201552085</v>
      </c>
      <c r="O9">
        <v>0</v>
      </c>
      <c r="P9">
        <v>37.121090898512392</v>
      </c>
      <c r="Q9">
        <v>2.2187823134328362</v>
      </c>
      <c r="R9">
        <v>6.9596344993324442</v>
      </c>
      <c r="S9">
        <v>4.3356026963168866</v>
      </c>
      <c r="T9">
        <v>0</v>
      </c>
      <c r="U9">
        <v>24.760300387131952</v>
      </c>
      <c r="V9">
        <v>3.3700760379061365</v>
      </c>
      <c r="W9">
        <v>7.6626551342554912</v>
      </c>
      <c r="X9">
        <v>23.991099003063919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0.56885047669524558</v>
      </c>
      <c r="AF9">
        <v>2.4773995283975658</v>
      </c>
      <c r="AG9">
        <v>12.785960257200001</v>
      </c>
      <c r="AH9">
        <v>0</v>
      </c>
      <c r="AI9">
        <v>0</v>
      </c>
      <c r="AJ9">
        <v>0</v>
      </c>
      <c r="AK9">
        <v>15.941348451694248</v>
      </c>
      <c r="AL9">
        <v>0</v>
      </c>
      <c r="AM9">
        <v>4.7682652880720182</v>
      </c>
      <c r="AN9">
        <v>0.79256500000000007</v>
      </c>
      <c r="AO9">
        <v>0</v>
      </c>
      <c r="AP9">
        <v>0</v>
      </c>
      <c r="AQ9">
        <v>0</v>
      </c>
      <c r="AR9">
        <v>10.442798399999999</v>
      </c>
      <c r="AS9">
        <v>6.362183138641095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422.94469181796126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4.9300631875936309</v>
      </c>
      <c r="L10">
        <v>205.23105419137642</v>
      </c>
      <c r="M10">
        <v>13.300766726786907</v>
      </c>
      <c r="N10">
        <v>34.924196201552085</v>
      </c>
      <c r="O10">
        <v>0</v>
      </c>
      <c r="P10">
        <v>37.121090898512392</v>
      </c>
      <c r="Q10">
        <v>2.2187823134328362</v>
      </c>
      <c r="R10">
        <v>6.9596344993324442</v>
      </c>
      <c r="S10">
        <v>4.3356026963168866</v>
      </c>
      <c r="T10">
        <v>0</v>
      </c>
      <c r="U10">
        <v>24.760300387131952</v>
      </c>
      <c r="V10">
        <v>3.3700760379061365</v>
      </c>
      <c r="W10">
        <v>7.6626551342554912</v>
      </c>
      <c r="X10">
        <v>23.991099003063919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0.56885047669524558</v>
      </c>
      <c r="AF10">
        <v>2.4773995283975658</v>
      </c>
      <c r="AG10">
        <v>12.785960257200001</v>
      </c>
      <c r="AH10">
        <v>0</v>
      </c>
      <c r="AI10">
        <v>0</v>
      </c>
      <c r="AJ10">
        <v>0</v>
      </c>
      <c r="AK10">
        <v>15.941348451694248</v>
      </c>
      <c r="AL10">
        <v>0</v>
      </c>
      <c r="AM10">
        <v>4.7682652880720182</v>
      </c>
      <c r="AN10">
        <v>0.79256500000000007</v>
      </c>
      <c r="AO10">
        <v>0</v>
      </c>
      <c r="AP10">
        <v>0</v>
      </c>
      <c r="AQ10">
        <v>0</v>
      </c>
      <c r="AR10">
        <v>10.442798399999999</v>
      </c>
      <c r="AS10">
        <v>6.362183138641095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422.94469181796126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4.9300631875936309</v>
      </c>
      <c r="L11">
        <v>205.23105419137642</v>
      </c>
      <c r="M11">
        <v>13.300766726786907</v>
      </c>
      <c r="N11">
        <v>34.924196201552085</v>
      </c>
      <c r="O11">
        <v>0</v>
      </c>
      <c r="P11">
        <v>37.121090898512392</v>
      </c>
      <c r="Q11">
        <v>2.2187823134328362</v>
      </c>
      <c r="R11">
        <v>6.9596344993324442</v>
      </c>
      <c r="S11">
        <v>4.3356026963168866</v>
      </c>
      <c r="T11">
        <v>0</v>
      </c>
      <c r="U11">
        <v>24.760300387131952</v>
      </c>
      <c r="V11">
        <v>3.3700760379061365</v>
      </c>
      <c r="W11">
        <v>7.6626551342554912</v>
      </c>
      <c r="X11">
        <v>23.991099003063919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0.56885047669524558</v>
      </c>
      <c r="AF11">
        <v>2.4773995283975658</v>
      </c>
      <c r="AG11">
        <v>12.785960257200001</v>
      </c>
      <c r="AH11">
        <v>0</v>
      </c>
      <c r="AI11">
        <v>0</v>
      </c>
      <c r="AJ11">
        <v>0</v>
      </c>
      <c r="AK11">
        <v>15.941348451694248</v>
      </c>
      <c r="AL11">
        <v>0</v>
      </c>
      <c r="AM11">
        <v>4.7682652880720182</v>
      </c>
      <c r="AN11">
        <v>0.79256500000000007</v>
      </c>
      <c r="AO11">
        <v>0</v>
      </c>
      <c r="AP11">
        <v>0</v>
      </c>
      <c r="AQ11">
        <v>0</v>
      </c>
      <c r="AR11">
        <v>11.748148200000001</v>
      </c>
      <c r="AS11">
        <v>9.4287555200713662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427.31661399939151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4.9300631875936309</v>
      </c>
      <c r="L12">
        <v>205.23105419137642</v>
      </c>
      <c r="M12">
        <v>13.300766726786907</v>
      </c>
      <c r="N12">
        <v>34.924196201552085</v>
      </c>
      <c r="O12">
        <v>0</v>
      </c>
      <c r="P12">
        <v>37.121090898512392</v>
      </c>
      <c r="Q12">
        <v>2.2187823134328362</v>
      </c>
      <c r="R12">
        <v>6.9596344993324442</v>
      </c>
      <c r="S12">
        <v>4.3356026963168866</v>
      </c>
      <c r="T12">
        <v>0</v>
      </c>
      <c r="U12">
        <v>24.760300387131952</v>
      </c>
      <c r="V12">
        <v>3.3700760379061365</v>
      </c>
      <c r="W12">
        <v>7.6626551342554912</v>
      </c>
      <c r="X12">
        <v>23.991099003063919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0.56885047669524558</v>
      </c>
      <c r="AF12">
        <v>2.4773995283975658</v>
      </c>
      <c r="AG12">
        <v>12.785960257200001</v>
      </c>
      <c r="AH12">
        <v>0</v>
      </c>
      <c r="AI12">
        <v>0</v>
      </c>
      <c r="AJ12">
        <v>0</v>
      </c>
      <c r="AK12">
        <v>15.941348451694248</v>
      </c>
      <c r="AL12">
        <v>0</v>
      </c>
      <c r="AM12">
        <v>4.7682652880720182</v>
      </c>
      <c r="AN12">
        <v>0.79256500000000007</v>
      </c>
      <c r="AO12">
        <v>0</v>
      </c>
      <c r="AP12">
        <v>0</v>
      </c>
      <c r="AQ12">
        <v>0</v>
      </c>
      <c r="AR12">
        <v>11.748148200000001</v>
      </c>
      <c r="AS12">
        <v>9.4287555200713662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427.31661399939151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4.9300631875936309</v>
      </c>
      <c r="L13">
        <v>205.23105419137642</v>
      </c>
      <c r="M13">
        <v>13.300766726786907</v>
      </c>
      <c r="N13">
        <v>34.924196201552085</v>
      </c>
      <c r="O13">
        <v>0</v>
      </c>
      <c r="P13">
        <v>37.121090898512392</v>
      </c>
      <c r="Q13">
        <v>2.2187823134328362</v>
      </c>
      <c r="R13">
        <v>6.9596344993324442</v>
      </c>
      <c r="S13">
        <v>4.3356026963168866</v>
      </c>
      <c r="T13">
        <v>0</v>
      </c>
      <c r="U13">
        <v>24.760300387131952</v>
      </c>
      <c r="V13">
        <v>3.3700760379061365</v>
      </c>
      <c r="W13">
        <v>7.6626551342554912</v>
      </c>
      <c r="X13">
        <v>23.991099003063919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0.56885047669524558</v>
      </c>
      <c r="AF13">
        <v>2.4773995283975658</v>
      </c>
      <c r="AG13">
        <v>12.785960257200001</v>
      </c>
      <c r="AH13">
        <v>0</v>
      </c>
      <c r="AI13">
        <v>0</v>
      </c>
      <c r="AJ13">
        <v>0</v>
      </c>
      <c r="AK13">
        <v>15.941348451694248</v>
      </c>
      <c r="AL13">
        <v>0</v>
      </c>
      <c r="AM13">
        <v>4.7682652880720182</v>
      </c>
      <c r="AN13">
        <v>0.79256500000000007</v>
      </c>
      <c r="AO13">
        <v>0</v>
      </c>
      <c r="AP13">
        <v>0</v>
      </c>
      <c r="AQ13">
        <v>0</v>
      </c>
      <c r="AR13">
        <v>10.442798399999999</v>
      </c>
      <c r="AS13">
        <v>9.4287555200713662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426.01126419939152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4.9300631875936309</v>
      </c>
      <c r="L14">
        <v>205.23105419137642</v>
      </c>
      <c r="M14">
        <v>13.300766726786907</v>
      </c>
      <c r="N14">
        <v>34.924196201552085</v>
      </c>
      <c r="O14">
        <v>0</v>
      </c>
      <c r="P14">
        <v>37.121090898512392</v>
      </c>
      <c r="Q14">
        <v>2.2187823134328362</v>
      </c>
      <c r="R14">
        <v>6.9596344993324442</v>
      </c>
      <c r="S14">
        <v>4.3356026963168866</v>
      </c>
      <c r="T14">
        <v>0</v>
      </c>
      <c r="U14">
        <v>24.760300387131952</v>
      </c>
      <c r="V14">
        <v>3.3700760379061365</v>
      </c>
      <c r="W14">
        <v>7.6626551342554912</v>
      </c>
      <c r="X14">
        <v>23.991099003063919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0.56885047669524558</v>
      </c>
      <c r="AF14">
        <v>2.4773995283975658</v>
      </c>
      <c r="AG14">
        <v>12.785960257200001</v>
      </c>
      <c r="AH14">
        <v>0</v>
      </c>
      <c r="AI14">
        <v>0</v>
      </c>
      <c r="AJ14">
        <v>0</v>
      </c>
      <c r="AK14">
        <v>15.941348451694248</v>
      </c>
      <c r="AL14">
        <v>0</v>
      </c>
      <c r="AM14">
        <v>4.7682652880720182</v>
      </c>
      <c r="AN14">
        <v>0.79256500000000007</v>
      </c>
      <c r="AO14">
        <v>0</v>
      </c>
      <c r="AP14">
        <v>0</v>
      </c>
      <c r="AQ14">
        <v>0</v>
      </c>
      <c r="AR14">
        <v>10.442798399999999</v>
      </c>
      <c r="AS14">
        <v>9.4287555200713662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426.01126419939152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4.9300631875936309</v>
      </c>
      <c r="L15">
        <v>205.23105419137642</v>
      </c>
      <c r="M15">
        <v>13.300766726786907</v>
      </c>
      <c r="N15">
        <v>34.924196201552085</v>
      </c>
      <c r="O15">
        <v>0</v>
      </c>
      <c r="P15">
        <v>37.121090898512392</v>
      </c>
      <c r="Q15">
        <v>2.2187823134328362</v>
      </c>
      <c r="R15">
        <v>6.9596344993324442</v>
      </c>
      <c r="S15">
        <v>4.3356026963168866</v>
      </c>
      <c r="T15">
        <v>0</v>
      </c>
      <c r="U15">
        <v>24.760300387131952</v>
      </c>
      <c r="V15">
        <v>3.3700760379061365</v>
      </c>
      <c r="W15">
        <v>7.6626551342554912</v>
      </c>
      <c r="X15">
        <v>23.991642879537949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0.56885047669524558</v>
      </c>
      <c r="AF15">
        <v>2.4773995283975658</v>
      </c>
      <c r="AG15">
        <v>12.785960257200001</v>
      </c>
      <c r="AH15">
        <v>0</v>
      </c>
      <c r="AI15">
        <v>0</v>
      </c>
      <c r="AJ15">
        <v>0</v>
      </c>
      <c r="AK15">
        <v>15.941348451694248</v>
      </c>
      <c r="AL15">
        <v>0</v>
      </c>
      <c r="AM15">
        <v>4.7682652880720182</v>
      </c>
      <c r="AN15">
        <v>0.79256500000000007</v>
      </c>
      <c r="AO15">
        <v>0</v>
      </c>
      <c r="AP15">
        <v>0</v>
      </c>
      <c r="AQ15">
        <v>0</v>
      </c>
      <c r="AR15">
        <v>10.442798399999999</v>
      </c>
      <c r="AS15">
        <v>9.4287555200713662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426.01180807586553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4.9300631875936309</v>
      </c>
      <c r="L16">
        <v>205.23105419137642</v>
      </c>
      <c r="M16">
        <v>13.300766726786907</v>
      </c>
      <c r="N16">
        <v>34.924196201552085</v>
      </c>
      <c r="O16">
        <v>0</v>
      </c>
      <c r="P16">
        <v>37.121090898512392</v>
      </c>
      <c r="Q16">
        <v>2.2187823134328362</v>
      </c>
      <c r="R16">
        <v>6.9596344993324442</v>
      </c>
      <c r="S16">
        <v>4.3356026963168866</v>
      </c>
      <c r="T16">
        <v>0</v>
      </c>
      <c r="U16">
        <v>24.760300387131952</v>
      </c>
      <c r="V16">
        <v>3.3700760379061365</v>
      </c>
      <c r="W16">
        <v>7.6626551342554912</v>
      </c>
      <c r="X16">
        <v>23.991642879537949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0.56885047669524558</v>
      </c>
      <c r="AF16">
        <v>2.4773995283975658</v>
      </c>
      <c r="AG16">
        <v>12.785960257200001</v>
      </c>
      <c r="AH16">
        <v>0</v>
      </c>
      <c r="AI16">
        <v>0</v>
      </c>
      <c r="AJ16">
        <v>0</v>
      </c>
      <c r="AK16">
        <v>15.941348451694248</v>
      </c>
      <c r="AL16">
        <v>0</v>
      </c>
      <c r="AM16">
        <v>4.7682652880720182</v>
      </c>
      <c r="AN16">
        <v>0.79256500000000007</v>
      </c>
      <c r="AO16">
        <v>0</v>
      </c>
      <c r="AP16">
        <v>0</v>
      </c>
      <c r="AQ16">
        <v>0</v>
      </c>
      <c r="AR16">
        <v>10.442798399999999</v>
      </c>
      <c r="AS16">
        <v>9.4287555200713662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426.01180807586553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4.9300631875936309</v>
      </c>
      <c r="L17">
        <v>205.23105419137642</v>
      </c>
      <c r="M17">
        <v>13.300766726786907</v>
      </c>
      <c r="N17">
        <v>34.924196201552085</v>
      </c>
      <c r="O17">
        <v>0</v>
      </c>
      <c r="P17">
        <v>37.121090898512392</v>
      </c>
      <c r="Q17">
        <v>2.2187823134328362</v>
      </c>
      <c r="R17">
        <v>6.9596344993324442</v>
      </c>
      <c r="S17">
        <v>4.3356026963168866</v>
      </c>
      <c r="T17">
        <v>0</v>
      </c>
      <c r="U17">
        <v>24.760300387131952</v>
      </c>
      <c r="V17">
        <v>3.3700760379061365</v>
      </c>
      <c r="W17">
        <v>7.6626551342554912</v>
      </c>
      <c r="X17">
        <v>23.991642879537949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0.56885047669524558</v>
      </c>
      <c r="AF17">
        <v>2.4773995283975658</v>
      </c>
      <c r="AG17">
        <v>12.785960257200001</v>
      </c>
      <c r="AH17">
        <v>0</v>
      </c>
      <c r="AI17">
        <v>0</v>
      </c>
      <c r="AJ17">
        <v>0</v>
      </c>
      <c r="AK17">
        <v>15.941348451694248</v>
      </c>
      <c r="AL17">
        <v>0</v>
      </c>
      <c r="AM17">
        <v>4.7682652880720182</v>
      </c>
      <c r="AN17">
        <v>0.79256500000000007</v>
      </c>
      <c r="AO17">
        <v>0</v>
      </c>
      <c r="AP17">
        <v>0</v>
      </c>
      <c r="AQ17">
        <v>0</v>
      </c>
      <c r="AR17">
        <v>10.442798399999999</v>
      </c>
      <c r="AS17">
        <v>9.4287555200713662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426.01180807586553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4.9300631875936309</v>
      </c>
      <c r="L18">
        <v>205.23105419137642</v>
      </c>
      <c r="M18">
        <v>13.300766726786907</v>
      </c>
      <c r="N18">
        <v>34.924196201552085</v>
      </c>
      <c r="O18">
        <v>0</v>
      </c>
      <c r="P18">
        <v>37.121090898512392</v>
      </c>
      <c r="Q18">
        <v>2.2187823134328362</v>
      </c>
      <c r="R18">
        <v>6.9596344993324442</v>
      </c>
      <c r="S18">
        <v>4.3356026963168866</v>
      </c>
      <c r="T18">
        <v>0</v>
      </c>
      <c r="U18">
        <v>24.760300387131952</v>
      </c>
      <c r="V18">
        <v>3.3700760379061365</v>
      </c>
      <c r="W18">
        <v>7.6626551342554912</v>
      </c>
      <c r="X18">
        <v>23.991642879537949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0.56885047669524558</v>
      </c>
      <c r="AF18">
        <v>2.4773995283975658</v>
      </c>
      <c r="AG18">
        <v>12.785960257200001</v>
      </c>
      <c r="AH18">
        <v>0</v>
      </c>
      <c r="AI18">
        <v>0</v>
      </c>
      <c r="AJ18">
        <v>0</v>
      </c>
      <c r="AK18">
        <v>15.941348451694248</v>
      </c>
      <c r="AL18">
        <v>0</v>
      </c>
      <c r="AM18">
        <v>4.7682652880720182</v>
      </c>
      <c r="AN18">
        <v>0.79256500000000007</v>
      </c>
      <c r="AO18">
        <v>0</v>
      </c>
      <c r="AP18">
        <v>0</v>
      </c>
      <c r="AQ18">
        <v>0</v>
      </c>
      <c r="AR18">
        <v>10.442798399999999</v>
      </c>
      <c r="AS18">
        <v>9.4287555200713662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426.01180807586553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4.9300631875936309</v>
      </c>
      <c r="L19">
        <v>205.23105419137642</v>
      </c>
      <c r="M19">
        <v>13.309232587638377</v>
      </c>
      <c r="N19">
        <v>34.917190619386588</v>
      </c>
      <c r="O19">
        <v>0</v>
      </c>
      <c r="P19">
        <v>37.121090898512392</v>
      </c>
      <c r="Q19">
        <v>2.2187823134328362</v>
      </c>
      <c r="R19">
        <v>6.9596344993324442</v>
      </c>
      <c r="S19">
        <v>4.3356026963168866</v>
      </c>
      <c r="T19">
        <v>0</v>
      </c>
      <c r="U19">
        <v>24.760300387131952</v>
      </c>
      <c r="V19">
        <v>3.3700760379061365</v>
      </c>
      <c r="W19">
        <v>7.6626551342554912</v>
      </c>
      <c r="X19">
        <v>23.991099003063919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0.56885047669524558</v>
      </c>
      <c r="AF19">
        <v>2.4773995283975658</v>
      </c>
      <c r="AG19">
        <v>12.785960257200001</v>
      </c>
      <c r="AH19">
        <v>0</v>
      </c>
      <c r="AI19">
        <v>0</v>
      </c>
      <c r="AJ19">
        <v>0</v>
      </c>
      <c r="AK19">
        <v>15.941348451694248</v>
      </c>
      <c r="AL19">
        <v>0</v>
      </c>
      <c r="AM19">
        <v>4.7682652880720182</v>
      </c>
      <c r="AN19">
        <v>0.79256500000000007</v>
      </c>
      <c r="AO19">
        <v>0</v>
      </c>
      <c r="AP19">
        <v>0</v>
      </c>
      <c r="AQ19">
        <v>0</v>
      </c>
      <c r="AR19">
        <v>10.442798399999999</v>
      </c>
      <c r="AS19">
        <v>6.362183138641095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422.94615209664721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4.9300631875936309</v>
      </c>
      <c r="L20">
        <v>205.23105419137642</v>
      </c>
      <c r="M20">
        <v>13.309232587638377</v>
      </c>
      <c r="N20">
        <v>34.917190619386588</v>
      </c>
      <c r="O20">
        <v>0</v>
      </c>
      <c r="P20">
        <v>37.121090898512392</v>
      </c>
      <c r="Q20">
        <v>2.2187823134328362</v>
      </c>
      <c r="R20">
        <v>6.9596344993324442</v>
      </c>
      <c r="S20">
        <v>4.3356026963168866</v>
      </c>
      <c r="T20">
        <v>0</v>
      </c>
      <c r="U20">
        <v>24.760300387131952</v>
      </c>
      <c r="V20">
        <v>3.3700760379061365</v>
      </c>
      <c r="W20">
        <v>7.6626551342554912</v>
      </c>
      <c r="X20">
        <v>23.991099003063919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0.56885047669524558</v>
      </c>
      <c r="AF20">
        <v>2.4773995283975658</v>
      </c>
      <c r="AG20">
        <v>12.785960257200001</v>
      </c>
      <c r="AH20">
        <v>0</v>
      </c>
      <c r="AI20">
        <v>0</v>
      </c>
      <c r="AJ20">
        <v>0</v>
      </c>
      <c r="AK20">
        <v>15.941348451694248</v>
      </c>
      <c r="AL20">
        <v>0</v>
      </c>
      <c r="AM20">
        <v>4.7682652880720182</v>
      </c>
      <c r="AN20">
        <v>0.79256500000000007</v>
      </c>
      <c r="AO20">
        <v>0</v>
      </c>
      <c r="AP20">
        <v>0</v>
      </c>
      <c r="AQ20">
        <v>0.29799127999999991</v>
      </c>
      <c r="AR20">
        <v>10.442798399999999</v>
      </c>
      <c r="AS20">
        <v>6.362183138641095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423.24414337664723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4.9300631875936309</v>
      </c>
      <c r="L21">
        <v>205.23105419137642</v>
      </c>
      <c r="M21">
        <v>13.309232587638377</v>
      </c>
      <c r="N21">
        <v>34.917190619386588</v>
      </c>
      <c r="O21">
        <v>0</v>
      </c>
      <c r="P21">
        <v>37.121090898512392</v>
      </c>
      <c r="Q21">
        <v>2.2187823134328362</v>
      </c>
      <c r="R21">
        <v>6.9596344993324442</v>
      </c>
      <c r="S21">
        <v>4.3356026963168866</v>
      </c>
      <c r="T21">
        <v>0</v>
      </c>
      <c r="U21">
        <v>24.760300387131952</v>
      </c>
      <c r="V21">
        <v>3.3700760379061365</v>
      </c>
      <c r="W21">
        <v>7.6626551342554912</v>
      </c>
      <c r="X21">
        <v>23.991099003063919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0.56885047669524558</v>
      </c>
      <c r="AF21">
        <v>2.4773995283975658</v>
      </c>
      <c r="AG21">
        <v>12.785960257200001</v>
      </c>
      <c r="AH21">
        <v>0</v>
      </c>
      <c r="AI21">
        <v>0</v>
      </c>
      <c r="AJ21">
        <v>0</v>
      </c>
      <c r="AK21">
        <v>15.941348451694248</v>
      </c>
      <c r="AL21">
        <v>0</v>
      </c>
      <c r="AM21">
        <v>4.7682652880720182</v>
      </c>
      <c r="AN21">
        <v>0.79256500000000007</v>
      </c>
      <c r="AO21">
        <v>0</v>
      </c>
      <c r="AP21">
        <v>0</v>
      </c>
      <c r="AQ21">
        <v>4.0228822799999993</v>
      </c>
      <c r="AR21">
        <v>10.442798399999999</v>
      </c>
      <c r="AS21">
        <v>6.362183138641095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426.96903437664719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4.9300631875936309</v>
      </c>
      <c r="L22">
        <v>205.23105419137642</v>
      </c>
      <c r="M22">
        <v>13.309232587638377</v>
      </c>
      <c r="N22">
        <v>34.917190619386588</v>
      </c>
      <c r="O22">
        <v>0</v>
      </c>
      <c r="P22">
        <v>37.121090898512392</v>
      </c>
      <c r="Q22">
        <v>2.2187823134328362</v>
      </c>
      <c r="R22">
        <v>6.9596344993324442</v>
      </c>
      <c r="S22">
        <v>4.3356026963168866</v>
      </c>
      <c r="T22">
        <v>0</v>
      </c>
      <c r="U22">
        <v>24.760300387131952</v>
      </c>
      <c r="V22">
        <v>3.3732970045283017</v>
      </c>
      <c r="W22">
        <v>7.5393786715916722</v>
      </c>
      <c r="X22">
        <v>23.989436121475265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0.56885047669524558</v>
      </c>
      <c r="AF22">
        <v>2.4773995283975658</v>
      </c>
      <c r="AG22">
        <v>12.785960257200001</v>
      </c>
      <c r="AH22">
        <v>0</v>
      </c>
      <c r="AI22">
        <v>0</v>
      </c>
      <c r="AJ22">
        <v>0</v>
      </c>
      <c r="AK22">
        <v>15.941348451694248</v>
      </c>
      <c r="AL22">
        <v>0</v>
      </c>
      <c r="AM22">
        <v>4.7682652880720182</v>
      </c>
      <c r="AN22">
        <v>0.79256500000000007</v>
      </c>
      <c r="AO22">
        <v>0</v>
      </c>
      <c r="AP22">
        <v>0</v>
      </c>
      <c r="AQ22">
        <v>4.0228822799999993</v>
      </c>
      <c r="AR22">
        <v>10.442798399999999</v>
      </c>
      <c r="AS22">
        <v>6.362183138641095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426.84731599901687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4.9300631875936309</v>
      </c>
      <c r="L23">
        <v>205.23105419137642</v>
      </c>
      <c r="M23">
        <v>13.309232587638377</v>
      </c>
      <c r="N23">
        <v>34.917190619386588</v>
      </c>
      <c r="O23">
        <v>0</v>
      </c>
      <c r="P23">
        <v>37.121090898512392</v>
      </c>
      <c r="Q23">
        <v>3.2280318365758758</v>
      </c>
      <c r="R23">
        <v>12.529459534241663</v>
      </c>
      <c r="S23">
        <v>7.8046581267526651</v>
      </c>
      <c r="T23">
        <v>0</v>
      </c>
      <c r="U23">
        <v>24.760300387131952</v>
      </c>
      <c r="V23">
        <v>6.1268923538538544</v>
      </c>
      <c r="W23">
        <v>13.715555726296961</v>
      </c>
      <c r="X23">
        <v>43.433454659090906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0.56885047669524558</v>
      </c>
      <c r="AF23">
        <v>2.4773995283975658</v>
      </c>
      <c r="AG23">
        <v>12.785960257200001</v>
      </c>
      <c r="AH23">
        <v>0</v>
      </c>
      <c r="AI23">
        <v>0</v>
      </c>
      <c r="AJ23">
        <v>0</v>
      </c>
      <c r="AK23">
        <v>15.941348451694248</v>
      </c>
      <c r="AL23">
        <v>0</v>
      </c>
      <c r="AM23">
        <v>4.7682652880720182</v>
      </c>
      <c r="AN23">
        <v>0.79256500000000007</v>
      </c>
      <c r="AO23">
        <v>0</v>
      </c>
      <c r="AP23">
        <v>0</v>
      </c>
      <c r="AQ23">
        <v>4.0228822799999993</v>
      </c>
      <c r="AR23">
        <v>10.442798399999999</v>
      </c>
      <c r="AS23">
        <v>6.362183138641095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465.26923692915142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4.9300631875936309</v>
      </c>
      <c r="L24">
        <v>205.23105419137642</v>
      </c>
      <c r="M24">
        <v>13.309232587638377</v>
      </c>
      <c r="N24">
        <v>34.917190619386588</v>
      </c>
      <c r="O24">
        <v>0</v>
      </c>
      <c r="P24">
        <v>37.121090898512392</v>
      </c>
      <c r="Q24">
        <v>3.2280318365758758</v>
      </c>
      <c r="R24">
        <v>12.317347950617284</v>
      </c>
      <c r="S24">
        <v>7.6289261228148817</v>
      </c>
      <c r="T24">
        <v>0</v>
      </c>
      <c r="U24">
        <v>24.760300387131952</v>
      </c>
      <c r="V24">
        <v>6.127961268768769</v>
      </c>
      <c r="W24">
        <v>13.715555726296961</v>
      </c>
      <c r="X24">
        <v>43.433454659090906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0.56885047669524558</v>
      </c>
      <c r="AF24">
        <v>2.4773995283975658</v>
      </c>
      <c r="AG24">
        <v>12.785960257200001</v>
      </c>
      <c r="AH24">
        <v>0</v>
      </c>
      <c r="AI24">
        <v>0</v>
      </c>
      <c r="AJ24">
        <v>0</v>
      </c>
      <c r="AK24">
        <v>15.941348451694248</v>
      </c>
      <c r="AL24">
        <v>0</v>
      </c>
      <c r="AM24">
        <v>4.7682652880720182</v>
      </c>
      <c r="AN24">
        <v>0.79256500000000007</v>
      </c>
      <c r="AO24">
        <v>0</v>
      </c>
      <c r="AP24">
        <v>0</v>
      </c>
      <c r="AQ24">
        <v>8.0457645599999985</v>
      </c>
      <c r="AR24">
        <v>10.442798399999999</v>
      </c>
      <c r="AS24">
        <v>6.362183138641095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468.90534453650423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4.9299897924803533</v>
      </c>
      <c r="L25">
        <v>205.23311347218433</v>
      </c>
      <c r="M25">
        <v>13.309232587638377</v>
      </c>
      <c r="N25">
        <v>34.917190619386588</v>
      </c>
      <c r="O25">
        <v>0</v>
      </c>
      <c r="P25">
        <v>37.121090898512392</v>
      </c>
      <c r="Q25">
        <v>3.2263109304703477</v>
      </c>
      <c r="R25">
        <v>12.536458643132926</v>
      </c>
      <c r="S25">
        <v>7.8042484524331446</v>
      </c>
      <c r="T25">
        <v>0</v>
      </c>
      <c r="U25">
        <v>24.760300387131952</v>
      </c>
      <c r="V25">
        <v>6.127961268768769</v>
      </c>
      <c r="W25">
        <v>13.715555726296961</v>
      </c>
      <c r="X25">
        <v>43.433454659090906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0.56885047669524558</v>
      </c>
      <c r="AF25">
        <v>2.4773995283975658</v>
      </c>
      <c r="AG25">
        <v>12.785960257200001</v>
      </c>
      <c r="AH25">
        <v>0</v>
      </c>
      <c r="AI25">
        <v>0</v>
      </c>
      <c r="AJ25">
        <v>0</v>
      </c>
      <c r="AK25">
        <v>15.941348451694248</v>
      </c>
      <c r="AL25">
        <v>0</v>
      </c>
      <c r="AM25">
        <v>4.7682652880720182</v>
      </c>
      <c r="AN25">
        <v>0.79256500000000007</v>
      </c>
      <c r="AO25">
        <v>0</v>
      </c>
      <c r="AP25">
        <v>0</v>
      </c>
      <c r="AQ25">
        <v>8.0457645599999985</v>
      </c>
      <c r="AR25">
        <v>10.442798399999999</v>
      </c>
      <c r="AS25">
        <v>6.362183138641095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469.30004253822716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4.9300107495230305</v>
      </c>
      <c r="L26">
        <v>205.23311347218433</v>
      </c>
      <c r="M26">
        <v>13.309232587638377</v>
      </c>
      <c r="N26">
        <v>34.917190619386588</v>
      </c>
      <c r="O26">
        <v>0</v>
      </c>
      <c r="P26">
        <v>37.121090898512392</v>
      </c>
      <c r="Q26">
        <v>3.2263109304703477</v>
      </c>
      <c r="R26">
        <v>12.536458643132926</v>
      </c>
      <c r="S26">
        <v>7.8042484524331446</v>
      </c>
      <c r="T26">
        <v>0</v>
      </c>
      <c r="U26">
        <v>24.760300387131952</v>
      </c>
      <c r="V26">
        <v>6.127961268768769</v>
      </c>
      <c r="W26">
        <v>13.715555726296961</v>
      </c>
      <c r="X26">
        <v>43.433454659090906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0.56885047669524558</v>
      </c>
      <c r="AF26">
        <v>2.4773995283975658</v>
      </c>
      <c r="AG26">
        <v>12.785960257200001</v>
      </c>
      <c r="AH26">
        <v>0</v>
      </c>
      <c r="AI26">
        <v>0</v>
      </c>
      <c r="AJ26">
        <v>0</v>
      </c>
      <c r="AK26">
        <v>15.941348451694248</v>
      </c>
      <c r="AL26">
        <v>0</v>
      </c>
      <c r="AM26">
        <v>4.7682652880720182</v>
      </c>
      <c r="AN26">
        <v>0.79256500000000007</v>
      </c>
      <c r="AO26">
        <v>0</v>
      </c>
      <c r="AP26">
        <v>0</v>
      </c>
      <c r="AQ26">
        <v>8.0457645599999985</v>
      </c>
      <c r="AR26">
        <v>10.442798399999999</v>
      </c>
      <c r="AS26">
        <v>6.362183138641095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469.30006349526985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4.9300382516007533</v>
      </c>
      <c r="L27">
        <v>205.23311347218433</v>
      </c>
      <c r="M27">
        <v>13.309232587638377</v>
      </c>
      <c r="N27">
        <v>34.917190619386588</v>
      </c>
      <c r="O27">
        <v>0</v>
      </c>
      <c r="P27">
        <v>37.121090898512392</v>
      </c>
      <c r="Q27">
        <v>2.2174314321550743</v>
      </c>
      <c r="R27">
        <v>6.8882936438511777</v>
      </c>
      <c r="S27">
        <v>4.3393716415289258</v>
      </c>
      <c r="T27">
        <v>0</v>
      </c>
      <c r="U27">
        <v>24.760300387131952</v>
      </c>
      <c r="V27">
        <v>6.127961268768769</v>
      </c>
      <c r="W27">
        <v>13.715555726296961</v>
      </c>
      <c r="X27">
        <v>43.433454659090906</v>
      </c>
      <c r="Y27">
        <v>0</v>
      </c>
      <c r="Z27">
        <v>0</v>
      </c>
      <c r="AA27">
        <v>4.132740396624472</v>
      </c>
      <c r="AB27">
        <v>0.98517882670667645</v>
      </c>
      <c r="AC27">
        <v>0</v>
      </c>
      <c r="AD27">
        <v>0</v>
      </c>
      <c r="AE27">
        <v>0.56885047669524558</v>
      </c>
      <c r="AF27">
        <v>2.4773995283975658</v>
      </c>
      <c r="AG27">
        <v>12.785960257200001</v>
      </c>
      <c r="AH27">
        <v>6.9144016169799372</v>
      </c>
      <c r="AI27">
        <v>0</v>
      </c>
      <c r="AJ27">
        <v>0</v>
      </c>
      <c r="AK27">
        <v>15.941348451694248</v>
      </c>
      <c r="AL27">
        <v>0</v>
      </c>
      <c r="AM27">
        <v>4.7682652880720182</v>
      </c>
      <c r="AN27">
        <v>0.79256500000000007</v>
      </c>
      <c r="AO27">
        <v>0</v>
      </c>
      <c r="AP27">
        <v>0.26506055592377797</v>
      </c>
      <c r="AQ27">
        <v>8.0457645599999985</v>
      </c>
      <c r="AR27">
        <v>10.442798399999999</v>
      </c>
      <c r="AS27">
        <v>7.9527290000000015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473.06609694644004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4.9300426615969579</v>
      </c>
      <c r="L28">
        <v>205.23311347218433</v>
      </c>
      <c r="M28">
        <v>13.309232587638377</v>
      </c>
      <c r="N28">
        <v>34.917190619386588</v>
      </c>
      <c r="O28">
        <v>0</v>
      </c>
      <c r="P28">
        <v>37.121090898512392</v>
      </c>
      <c r="Q28">
        <v>2.2174314321550743</v>
      </c>
      <c r="R28">
        <v>12.527430506487146</v>
      </c>
      <c r="S28">
        <v>4.3393716415289258</v>
      </c>
      <c r="T28">
        <v>0</v>
      </c>
      <c r="U28">
        <v>24.760300387131952</v>
      </c>
      <c r="V28">
        <v>6.127961268768769</v>
      </c>
      <c r="W28">
        <v>13.715555726296961</v>
      </c>
      <c r="X28">
        <v>43.433454659090906</v>
      </c>
      <c r="Y28">
        <v>0</v>
      </c>
      <c r="Z28">
        <v>0</v>
      </c>
      <c r="AA28">
        <v>4.1560893666666665</v>
      </c>
      <c r="AB28">
        <v>3.8934265611402843</v>
      </c>
      <c r="AC28">
        <v>0</v>
      </c>
      <c r="AD28">
        <v>0</v>
      </c>
      <c r="AE28">
        <v>0.56885047669524558</v>
      </c>
      <c r="AF28">
        <v>4.9547987499999993</v>
      </c>
      <c r="AG28">
        <v>12.785960257200001</v>
      </c>
      <c r="AH28">
        <v>13.828803233959874</v>
      </c>
      <c r="AI28">
        <v>0</v>
      </c>
      <c r="AJ28">
        <v>0</v>
      </c>
      <c r="AK28">
        <v>15.941348451694248</v>
      </c>
      <c r="AL28">
        <v>0</v>
      </c>
      <c r="AM28">
        <v>4.7682652880720182</v>
      </c>
      <c r="AN28">
        <v>0.79256500000000007</v>
      </c>
      <c r="AO28">
        <v>0</v>
      </c>
      <c r="AP28">
        <v>0.26506055592377797</v>
      </c>
      <c r="AQ28">
        <v>12.06864684</v>
      </c>
      <c r="AR28">
        <v>10.442798399999999</v>
      </c>
      <c r="AS28">
        <v>7.9527290000000015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495.05151804213045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4.9300103608353814</v>
      </c>
      <c r="L29">
        <v>205.23311347218433</v>
      </c>
      <c r="M29">
        <v>13.309232587638377</v>
      </c>
      <c r="N29">
        <v>34.917190619386588</v>
      </c>
      <c r="O29">
        <v>0</v>
      </c>
      <c r="P29">
        <v>37.121090898512392</v>
      </c>
      <c r="Q29">
        <v>2.2174314321550743</v>
      </c>
      <c r="R29">
        <v>12.527810240636473</v>
      </c>
      <c r="S29">
        <v>4.3393716415289258</v>
      </c>
      <c r="T29">
        <v>0</v>
      </c>
      <c r="U29">
        <v>24.760300387131952</v>
      </c>
      <c r="V29">
        <v>6.127961268768769</v>
      </c>
      <c r="W29">
        <v>13.715555726296961</v>
      </c>
      <c r="X29">
        <v>43.433454659090906</v>
      </c>
      <c r="Y29">
        <v>0</v>
      </c>
      <c r="Z29">
        <v>0</v>
      </c>
      <c r="AA29">
        <v>8.1487368632911394</v>
      </c>
      <c r="AB29">
        <v>3.8934265611402843</v>
      </c>
      <c r="AC29">
        <v>0.37643948068163974</v>
      </c>
      <c r="AD29">
        <v>2.3430393</v>
      </c>
      <c r="AE29">
        <v>4.870876388464537</v>
      </c>
      <c r="AF29">
        <v>7.4321979716024336</v>
      </c>
      <c r="AG29">
        <v>12.785960257200001</v>
      </c>
      <c r="AH29">
        <v>20.743204850939811</v>
      </c>
      <c r="AI29">
        <v>0</v>
      </c>
      <c r="AJ29">
        <v>0</v>
      </c>
      <c r="AK29">
        <v>15.941348451694248</v>
      </c>
      <c r="AL29">
        <v>0</v>
      </c>
      <c r="AM29">
        <v>4.7682652880720182</v>
      </c>
      <c r="AN29">
        <v>0.79256500000000007</v>
      </c>
      <c r="AO29">
        <v>0</v>
      </c>
      <c r="AP29">
        <v>0.26506055592377797</v>
      </c>
      <c r="AQ29">
        <v>12.06864684</v>
      </c>
      <c r="AR29">
        <v>10.442798399999999</v>
      </c>
      <c r="AS29">
        <v>7.9527290000000015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515.4578185031761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4.9300748464055335</v>
      </c>
      <c r="L30">
        <v>260.15274788607769</v>
      </c>
      <c r="M30">
        <v>13.309232587638377</v>
      </c>
      <c r="N30">
        <v>34.917190619386588</v>
      </c>
      <c r="O30">
        <v>0</v>
      </c>
      <c r="P30">
        <v>37.121090898512392</v>
      </c>
      <c r="Q30">
        <v>2.2174314321550743</v>
      </c>
      <c r="R30">
        <v>6.8882936438511777</v>
      </c>
      <c r="S30">
        <v>4.3393716415289258</v>
      </c>
      <c r="T30">
        <v>0</v>
      </c>
      <c r="U30">
        <v>24.760300387131952</v>
      </c>
      <c r="V30">
        <v>6.127961268768769</v>
      </c>
      <c r="W30">
        <v>13.715555726296961</v>
      </c>
      <c r="X30">
        <v>43.433454659090906</v>
      </c>
      <c r="Y30">
        <v>0</v>
      </c>
      <c r="Z30">
        <v>0</v>
      </c>
      <c r="AA30">
        <v>12.457060643459915</v>
      </c>
      <c r="AB30">
        <v>11.680279376594147</v>
      </c>
      <c r="AC30">
        <v>8.5914776591801481</v>
      </c>
      <c r="AD30">
        <v>4.8422810972747916</v>
      </c>
      <c r="AE30">
        <v>9.7417527769290739</v>
      </c>
      <c r="AF30">
        <v>10.492514999999999</v>
      </c>
      <c r="AG30">
        <v>12.785960257200001</v>
      </c>
      <c r="AH30">
        <v>27.657606774720172</v>
      </c>
      <c r="AI30">
        <v>0</v>
      </c>
      <c r="AJ30">
        <v>0</v>
      </c>
      <c r="AK30">
        <v>15.941348451694248</v>
      </c>
      <c r="AL30">
        <v>0</v>
      </c>
      <c r="AM30">
        <v>4.965300807951988</v>
      </c>
      <c r="AN30">
        <v>0.79256500000000007</v>
      </c>
      <c r="AO30">
        <v>0</v>
      </c>
      <c r="AP30">
        <v>0.26506055592377797</v>
      </c>
      <c r="AQ30">
        <v>12.06864684</v>
      </c>
      <c r="AR30">
        <v>10.442798399999999</v>
      </c>
      <c r="AS30">
        <v>7.9527290000000015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602.59008823777265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4.9300194788975613</v>
      </c>
      <c r="L31">
        <v>317.96279919845591</v>
      </c>
      <c r="M31">
        <v>13.309232587638377</v>
      </c>
      <c r="N31">
        <v>34.917190619386588</v>
      </c>
      <c r="O31">
        <v>0</v>
      </c>
      <c r="P31">
        <v>37.121090898512392</v>
      </c>
      <c r="Q31">
        <v>2.2174314321550743</v>
      </c>
      <c r="R31">
        <v>6.8882936438511777</v>
      </c>
      <c r="S31">
        <v>4.3393716415289258</v>
      </c>
      <c r="T31">
        <v>0</v>
      </c>
      <c r="U31">
        <v>24.760300387131952</v>
      </c>
      <c r="V31">
        <v>3.3695586904761909</v>
      </c>
      <c r="W31">
        <v>13.715555726296961</v>
      </c>
      <c r="X31">
        <v>43.433454659090906</v>
      </c>
      <c r="Y31">
        <v>0</v>
      </c>
      <c r="Z31">
        <v>0</v>
      </c>
      <c r="AA31">
        <v>12.457060643459915</v>
      </c>
      <c r="AB31">
        <v>11.680279376594147</v>
      </c>
      <c r="AC31">
        <v>8.5914776591801481</v>
      </c>
      <c r="AD31">
        <v>8.1022298816048455</v>
      </c>
      <c r="AE31">
        <v>9.7417527769290739</v>
      </c>
      <c r="AF31">
        <v>10.492514999999999</v>
      </c>
      <c r="AG31">
        <v>12.785960257200001</v>
      </c>
      <c r="AH31">
        <v>27.657606774720172</v>
      </c>
      <c r="AI31">
        <v>0</v>
      </c>
      <c r="AJ31">
        <v>0</v>
      </c>
      <c r="AK31">
        <v>15.941348451694248</v>
      </c>
      <c r="AL31">
        <v>0</v>
      </c>
      <c r="AM31">
        <v>4.965300807951988</v>
      </c>
      <c r="AN31">
        <v>0.79256500000000007</v>
      </c>
      <c r="AO31">
        <v>0</v>
      </c>
      <c r="AP31">
        <v>0.26506055592377797</v>
      </c>
      <c r="AQ31">
        <v>12.06864684</v>
      </c>
      <c r="AR31">
        <v>10.442798399999999</v>
      </c>
      <c r="AS31">
        <v>7.9527290000000015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660.90163038868047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8.8599705154881256</v>
      </c>
      <c r="L32">
        <v>365.78477708564168</v>
      </c>
      <c r="M32">
        <v>13.309232587638377</v>
      </c>
      <c r="N32">
        <v>34.917190619386588</v>
      </c>
      <c r="O32">
        <v>0</v>
      </c>
      <c r="P32">
        <v>37.121090898512392</v>
      </c>
      <c r="Q32">
        <v>3.230548577545195</v>
      </c>
      <c r="R32">
        <v>12.527810240636473</v>
      </c>
      <c r="S32">
        <v>7.7001031167795935</v>
      </c>
      <c r="T32">
        <v>0</v>
      </c>
      <c r="U32">
        <v>24.760300387131952</v>
      </c>
      <c r="V32">
        <v>6.127961268768769</v>
      </c>
      <c r="W32">
        <v>13.715555726296961</v>
      </c>
      <c r="X32">
        <v>43.433454659090906</v>
      </c>
      <c r="Y32">
        <v>0</v>
      </c>
      <c r="Z32">
        <v>0</v>
      </c>
      <c r="AA32">
        <v>12.457060643459915</v>
      </c>
      <c r="AB32">
        <v>11.680279376594147</v>
      </c>
      <c r="AC32">
        <v>8.5914776591801481</v>
      </c>
      <c r="AD32">
        <v>8.1022298816048455</v>
      </c>
      <c r="AE32">
        <v>9.7417527769290739</v>
      </c>
      <c r="AF32">
        <v>10.492514999999999</v>
      </c>
      <c r="AG32">
        <v>12.785960257200001</v>
      </c>
      <c r="AH32">
        <v>27.657606774720172</v>
      </c>
      <c r="AI32">
        <v>0</v>
      </c>
      <c r="AJ32">
        <v>0</v>
      </c>
      <c r="AK32">
        <v>15.941348451694248</v>
      </c>
      <c r="AL32">
        <v>0</v>
      </c>
      <c r="AM32">
        <v>4.965300807951988</v>
      </c>
      <c r="AN32">
        <v>0.79256500000000007</v>
      </c>
      <c r="AO32">
        <v>0</v>
      </c>
      <c r="AP32">
        <v>0.26506055592377797</v>
      </c>
      <c r="AQ32">
        <v>12.06864684</v>
      </c>
      <c r="AR32">
        <v>10.442798399999999</v>
      </c>
      <c r="AS32">
        <v>7.9527290000000015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725.42532710817545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8.9599940440097807</v>
      </c>
      <c r="L33">
        <v>371.59143661862993</v>
      </c>
      <c r="M33">
        <v>13.309232587638377</v>
      </c>
      <c r="N33">
        <v>34.917190619386588</v>
      </c>
      <c r="O33">
        <v>0</v>
      </c>
      <c r="P33">
        <v>37.121090898512392</v>
      </c>
      <c r="Q33">
        <v>3.230548577545195</v>
      </c>
      <c r="R33">
        <v>12.527810240636473</v>
      </c>
      <c r="S33">
        <v>7.8059663683176099</v>
      </c>
      <c r="T33">
        <v>0</v>
      </c>
      <c r="U33">
        <v>24.760300387131952</v>
      </c>
      <c r="V33">
        <v>6.127961268768769</v>
      </c>
      <c r="W33">
        <v>10.28973454070981</v>
      </c>
      <c r="X33">
        <v>43.433454659090906</v>
      </c>
      <c r="Y33">
        <v>0</v>
      </c>
      <c r="Z33">
        <v>0</v>
      </c>
      <c r="AA33">
        <v>12.457060643459915</v>
      </c>
      <c r="AB33">
        <v>11.680279376594147</v>
      </c>
      <c r="AC33">
        <v>8.5914776591801481</v>
      </c>
      <c r="AD33">
        <v>8.1022298816048455</v>
      </c>
      <c r="AE33">
        <v>9.7417527769290739</v>
      </c>
      <c r="AF33">
        <v>10.492514999999999</v>
      </c>
      <c r="AG33">
        <v>12.785960257200001</v>
      </c>
      <c r="AH33">
        <v>27.657606774720172</v>
      </c>
      <c r="AI33">
        <v>0</v>
      </c>
      <c r="AJ33">
        <v>0</v>
      </c>
      <c r="AK33">
        <v>15.941348451694248</v>
      </c>
      <c r="AL33">
        <v>0</v>
      </c>
      <c r="AM33">
        <v>4.965300807951988</v>
      </c>
      <c r="AN33">
        <v>0.79256500000000007</v>
      </c>
      <c r="AO33">
        <v>0</v>
      </c>
      <c r="AP33">
        <v>1.7796930929577466</v>
      </c>
      <c r="AQ33">
        <v>12.06864684</v>
      </c>
      <c r="AR33">
        <v>10.442798399999999</v>
      </c>
      <c r="AS33">
        <v>7.9527290000000015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729.52668477267014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8.9599940440097807</v>
      </c>
      <c r="L34">
        <v>371.59143661862993</v>
      </c>
      <c r="M34">
        <v>13.309232587638377</v>
      </c>
      <c r="N34">
        <v>34.917190619386588</v>
      </c>
      <c r="O34">
        <v>0</v>
      </c>
      <c r="P34">
        <v>37.121090898512392</v>
      </c>
      <c r="Q34">
        <v>3.230548577545195</v>
      </c>
      <c r="R34">
        <v>12.527810240636473</v>
      </c>
      <c r="S34">
        <v>7.8059663683176099</v>
      </c>
      <c r="T34">
        <v>0</v>
      </c>
      <c r="U34">
        <v>24.760300387131952</v>
      </c>
      <c r="V34">
        <v>6.127961268768769</v>
      </c>
      <c r="W34">
        <v>10.28973454070981</v>
      </c>
      <c r="X34">
        <v>43.433454659090906</v>
      </c>
      <c r="Y34">
        <v>0</v>
      </c>
      <c r="Z34">
        <v>0</v>
      </c>
      <c r="AA34">
        <v>12.457060643459915</v>
      </c>
      <c r="AB34">
        <v>11.680279376594147</v>
      </c>
      <c r="AC34">
        <v>8.5914776591801481</v>
      </c>
      <c r="AD34">
        <v>8.1022298816048455</v>
      </c>
      <c r="AE34">
        <v>9.7417527769290739</v>
      </c>
      <c r="AF34">
        <v>10.492514999999999</v>
      </c>
      <c r="AG34">
        <v>12.785960257200001</v>
      </c>
      <c r="AH34">
        <v>27.657606774720172</v>
      </c>
      <c r="AI34">
        <v>0</v>
      </c>
      <c r="AJ34">
        <v>0</v>
      </c>
      <c r="AK34">
        <v>15.941348451694248</v>
      </c>
      <c r="AL34">
        <v>0</v>
      </c>
      <c r="AM34">
        <v>4.965300807951988</v>
      </c>
      <c r="AN34">
        <v>0.79256500000000007</v>
      </c>
      <c r="AO34">
        <v>0</v>
      </c>
      <c r="AP34">
        <v>1.7796930929577466</v>
      </c>
      <c r="AQ34">
        <v>12.06864684</v>
      </c>
      <c r="AR34">
        <v>10.442798399999999</v>
      </c>
      <c r="AS34">
        <v>7.9527290000000015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729.52668477267014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8.9599940440097807</v>
      </c>
      <c r="L35">
        <v>371.59143661862993</v>
      </c>
      <c r="M35">
        <v>13.309232587638377</v>
      </c>
      <c r="N35">
        <v>34.917190619386588</v>
      </c>
      <c r="O35">
        <v>0</v>
      </c>
      <c r="P35">
        <v>37.121090898512392</v>
      </c>
      <c r="Q35">
        <v>3.230548577545195</v>
      </c>
      <c r="R35">
        <v>12.527810240636473</v>
      </c>
      <c r="S35">
        <v>7.8059663683176099</v>
      </c>
      <c r="T35">
        <v>0</v>
      </c>
      <c r="U35">
        <v>24.760300387131952</v>
      </c>
      <c r="V35">
        <v>6.127961268768769</v>
      </c>
      <c r="W35">
        <v>10.28973454070981</v>
      </c>
      <c r="X35">
        <v>43.433454659090906</v>
      </c>
      <c r="Y35">
        <v>0</v>
      </c>
      <c r="Z35">
        <v>0</v>
      </c>
      <c r="AA35">
        <v>12.457060643459915</v>
      </c>
      <c r="AB35">
        <v>11.680279376594147</v>
      </c>
      <c r="AC35">
        <v>8.5914776591801481</v>
      </c>
      <c r="AD35">
        <v>5.401486485465556</v>
      </c>
      <c r="AE35">
        <v>9.7417527769290739</v>
      </c>
      <c r="AF35">
        <v>10.492514999999999</v>
      </c>
      <c r="AG35">
        <v>12.785960257200001</v>
      </c>
      <c r="AH35">
        <v>27.657606774720172</v>
      </c>
      <c r="AI35">
        <v>0</v>
      </c>
      <c r="AJ35">
        <v>0</v>
      </c>
      <c r="AK35">
        <v>15.941348451694248</v>
      </c>
      <c r="AL35">
        <v>0</v>
      </c>
      <c r="AM35">
        <v>4.965300807951988</v>
      </c>
      <c r="AN35">
        <v>0.79256500000000007</v>
      </c>
      <c r="AO35">
        <v>0</v>
      </c>
      <c r="AP35">
        <v>1.7796930929577466</v>
      </c>
      <c r="AQ35">
        <v>12.06864684</v>
      </c>
      <c r="AR35">
        <v>11.748148200000001</v>
      </c>
      <c r="AS35">
        <v>7.9527290000000015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728.13129117653068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8.9599940440097807</v>
      </c>
      <c r="L36">
        <v>371.59143661862993</v>
      </c>
      <c r="M36">
        <v>13.309232587638377</v>
      </c>
      <c r="N36">
        <v>34.917190619386588</v>
      </c>
      <c r="O36">
        <v>0</v>
      </c>
      <c r="P36">
        <v>37.121090898512392</v>
      </c>
      <c r="Q36">
        <v>3.230548577545195</v>
      </c>
      <c r="R36">
        <v>12.527810240636473</v>
      </c>
      <c r="S36">
        <v>7.8059663683176099</v>
      </c>
      <c r="T36">
        <v>0</v>
      </c>
      <c r="U36">
        <v>24.760300387131952</v>
      </c>
      <c r="V36">
        <v>6.127961268768769</v>
      </c>
      <c r="W36">
        <v>10.28973454070981</v>
      </c>
      <c r="X36">
        <v>43.433454659090906</v>
      </c>
      <c r="Y36">
        <v>0</v>
      </c>
      <c r="Z36">
        <v>0</v>
      </c>
      <c r="AA36">
        <v>7.7051094999999998</v>
      </c>
      <c r="AB36">
        <v>7.7868528154538623</v>
      </c>
      <c r="AC36">
        <v>0.37643948068163974</v>
      </c>
      <c r="AD36">
        <v>2.700743396139289</v>
      </c>
      <c r="AE36">
        <v>4.870876388464537</v>
      </c>
      <c r="AF36">
        <v>5.2462574999999996</v>
      </c>
      <c r="AG36">
        <v>12.785960257200001</v>
      </c>
      <c r="AH36">
        <v>24.634305520000002</v>
      </c>
      <c r="AI36">
        <v>0</v>
      </c>
      <c r="AJ36">
        <v>0</v>
      </c>
      <c r="AK36">
        <v>15.941348451694248</v>
      </c>
      <c r="AL36">
        <v>0</v>
      </c>
      <c r="AM36">
        <v>4.7682652880720182</v>
      </c>
      <c r="AN36">
        <v>0.79256500000000007</v>
      </c>
      <c r="AO36">
        <v>0</v>
      </c>
      <c r="AP36">
        <v>1.7796930929577466</v>
      </c>
      <c r="AQ36">
        <v>12.06864684</v>
      </c>
      <c r="AR36">
        <v>11.748148200000001</v>
      </c>
      <c r="AS36">
        <v>7.9527290000000015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695.23266154104101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8.9700637395597287</v>
      </c>
      <c r="L37">
        <v>371.59143661862993</v>
      </c>
      <c r="M37">
        <v>13.309232587638377</v>
      </c>
      <c r="N37">
        <v>34.917190619386588</v>
      </c>
      <c r="O37">
        <v>0</v>
      </c>
      <c r="P37">
        <v>37.121090898512392</v>
      </c>
      <c r="Q37">
        <v>3.230548577545195</v>
      </c>
      <c r="R37">
        <v>12.527810240636473</v>
      </c>
      <c r="S37">
        <v>7.8059663683176099</v>
      </c>
      <c r="T37">
        <v>0</v>
      </c>
      <c r="U37">
        <v>24.760300387131952</v>
      </c>
      <c r="V37">
        <v>6.127961268768769</v>
      </c>
      <c r="W37">
        <v>10.28973454070981</v>
      </c>
      <c r="X37">
        <v>43.433454659090906</v>
      </c>
      <c r="Y37">
        <v>0</v>
      </c>
      <c r="Z37">
        <v>0</v>
      </c>
      <c r="AA37">
        <v>4.1560893666666665</v>
      </c>
      <c r="AB37">
        <v>3.8619007306826698</v>
      </c>
      <c r="AC37">
        <v>0</v>
      </c>
      <c r="AD37">
        <v>2.3430393</v>
      </c>
      <c r="AE37">
        <v>4.870876388464537</v>
      </c>
      <c r="AF37">
        <v>2.4773995283975658</v>
      </c>
      <c r="AG37">
        <v>12.785960257200001</v>
      </c>
      <c r="AH37">
        <v>20.743204850939811</v>
      </c>
      <c r="AI37">
        <v>0</v>
      </c>
      <c r="AJ37">
        <v>0</v>
      </c>
      <c r="AK37">
        <v>15.941348451694248</v>
      </c>
      <c r="AL37">
        <v>0</v>
      </c>
      <c r="AM37">
        <v>4.7682652880720182</v>
      </c>
      <c r="AN37">
        <v>0.79256500000000007</v>
      </c>
      <c r="AO37">
        <v>0</v>
      </c>
      <c r="AP37">
        <v>1.7796930929577466</v>
      </c>
      <c r="AQ37">
        <v>12.06864684</v>
      </c>
      <c r="AR37">
        <v>10.442798399999999</v>
      </c>
      <c r="AS37">
        <v>7.9527290000000015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679.06930700100315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8.9699752337426268</v>
      </c>
      <c r="L38">
        <v>371.59957811333464</v>
      </c>
      <c r="M38">
        <v>13.309232587638377</v>
      </c>
      <c r="N38">
        <v>34.917190619386588</v>
      </c>
      <c r="O38">
        <v>0</v>
      </c>
      <c r="P38">
        <v>37.121090898512392</v>
      </c>
      <c r="Q38">
        <v>3.2263109304703477</v>
      </c>
      <c r="R38">
        <v>12.527810240636473</v>
      </c>
      <c r="S38">
        <v>7.8042484524331446</v>
      </c>
      <c r="T38">
        <v>0</v>
      </c>
      <c r="U38">
        <v>24.760300387131952</v>
      </c>
      <c r="V38">
        <v>6.127961268768769</v>
      </c>
      <c r="W38">
        <v>10.28973454070981</v>
      </c>
      <c r="X38">
        <v>43.433454659090906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0.56885047669524558</v>
      </c>
      <c r="AF38">
        <v>2.4773995283975658</v>
      </c>
      <c r="AG38">
        <v>12.785960257200001</v>
      </c>
      <c r="AH38">
        <v>20.743204850939811</v>
      </c>
      <c r="AI38">
        <v>0</v>
      </c>
      <c r="AJ38">
        <v>0</v>
      </c>
      <c r="AK38">
        <v>15.941348451694248</v>
      </c>
      <c r="AL38">
        <v>0</v>
      </c>
      <c r="AM38">
        <v>4.7682652880720182</v>
      </c>
      <c r="AN38">
        <v>0.79256500000000007</v>
      </c>
      <c r="AO38">
        <v>0</v>
      </c>
      <c r="AP38">
        <v>1.7796930929577466</v>
      </c>
      <c r="AQ38">
        <v>12.06864684</v>
      </c>
      <c r="AR38">
        <v>10.442798399999999</v>
      </c>
      <c r="AS38">
        <v>7.9527290000000015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664.40834911781269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8.9699752337426268</v>
      </c>
      <c r="L39">
        <v>371.59957811333464</v>
      </c>
      <c r="M39">
        <v>13.309232587638377</v>
      </c>
      <c r="N39">
        <v>34.917190619386588</v>
      </c>
      <c r="O39">
        <v>0</v>
      </c>
      <c r="P39">
        <v>37.121090898512392</v>
      </c>
      <c r="Q39">
        <v>3.2263109304703477</v>
      </c>
      <c r="R39">
        <v>12.527810240636473</v>
      </c>
      <c r="S39">
        <v>7.8042484524331446</v>
      </c>
      <c r="T39">
        <v>0</v>
      </c>
      <c r="U39">
        <v>24.760300387131952</v>
      </c>
      <c r="V39">
        <v>6.127961268768769</v>
      </c>
      <c r="W39">
        <v>10.28973454070981</v>
      </c>
      <c r="X39">
        <v>43.433454659090906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0.56885047669524558</v>
      </c>
      <c r="AF39">
        <v>2.4773995283975658</v>
      </c>
      <c r="AG39">
        <v>12.785960257200001</v>
      </c>
      <c r="AH39">
        <v>13.828803233959874</v>
      </c>
      <c r="AI39">
        <v>0</v>
      </c>
      <c r="AJ39">
        <v>0</v>
      </c>
      <c r="AK39">
        <v>15.941348451694248</v>
      </c>
      <c r="AL39">
        <v>0</v>
      </c>
      <c r="AM39">
        <v>4.7682652880720182</v>
      </c>
      <c r="AN39">
        <v>0.79256500000000007</v>
      </c>
      <c r="AO39">
        <v>0</v>
      </c>
      <c r="AP39">
        <v>0.26506055592377797</v>
      </c>
      <c r="AQ39">
        <v>8.0457645599999985</v>
      </c>
      <c r="AR39">
        <v>10.442798399999999</v>
      </c>
      <c r="AS39">
        <v>7.9527290000000015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651.95643268379877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8.9699752337426268</v>
      </c>
      <c r="L40">
        <v>371.59957811333464</v>
      </c>
      <c r="M40">
        <v>13.309232587638377</v>
      </c>
      <c r="N40">
        <v>34.917190619386588</v>
      </c>
      <c r="O40">
        <v>0</v>
      </c>
      <c r="P40">
        <v>37.121090898512392</v>
      </c>
      <c r="Q40">
        <v>3.2263109304703477</v>
      </c>
      <c r="R40">
        <v>12.527810240636473</v>
      </c>
      <c r="S40">
        <v>7.8042484524331446</v>
      </c>
      <c r="T40">
        <v>0</v>
      </c>
      <c r="U40">
        <v>24.760300387131952</v>
      </c>
      <c r="V40">
        <v>6.127961268768769</v>
      </c>
      <c r="W40">
        <v>10.28973454070981</v>
      </c>
      <c r="X40">
        <v>43.433454659090906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0.56885047669524558</v>
      </c>
      <c r="AF40">
        <v>2.4773995283975658</v>
      </c>
      <c r="AG40">
        <v>12.785960257200001</v>
      </c>
      <c r="AH40">
        <v>6.9144016169799372</v>
      </c>
      <c r="AI40">
        <v>0</v>
      </c>
      <c r="AJ40">
        <v>0</v>
      </c>
      <c r="AK40">
        <v>15.941348451694248</v>
      </c>
      <c r="AL40">
        <v>0</v>
      </c>
      <c r="AM40">
        <v>4.7682652880720182</v>
      </c>
      <c r="AN40">
        <v>0.79256500000000007</v>
      </c>
      <c r="AO40">
        <v>0</v>
      </c>
      <c r="AP40">
        <v>0.26506055592377797</v>
      </c>
      <c r="AQ40">
        <v>8.0457645599999985</v>
      </c>
      <c r="AR40">
        <v>10.442798399999999</v>
      </c>
      <c r="AS40">
        <v>7.9527290000000015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645.04203106681882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8.9699752337426268</v>
      </c>
      <c r="L41">
        <v>371.59957811333464</v>
      </c>
      <c r="M41">
        <v>13.309232587638377</v>
      </c>
      <c r="N41">
        <v>34.917190619386588</v>
      </c>
      <c r="O41">
        <v>0</v>
      </c>
      <c r="P41">
        <v>37.121090898512392</v>
      </c>
      <c r="Q41">
        <v>3.2263109304703477</v>
      </c>
      <c r="R41">
        <v>12.527810240636473</v>
      </c>
      <c r="S41">
        <v>7.8042484524331446</v>
      </c>
      <c r="T41">
        <v>0</v>
      </c>
      <c r="U41">
        <v>24.760300387131952</v>
      </c>
      <c r="V41">
        <v>6.127961268768769</v>
      </c>
      <c r="W41">
        <v>10.28973454070981</v>
      </c>
      <c r="X41">
        <v>43.433454659090906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0.56885047669524558</v>
      </c>
      <c r="AF41">
        <v>2.4773995283975658</v>
      </c>
      <c r="AG41">
        <v>12.785960257200001</v>
      </c>
      <c r="AH41">
        <v>5.9066346343400218</v>
      </c>
      <c r="AI41">
        <v>0</v>
      </c>
      <c r="AJ41">
        <v>0</v>
      </c>
      <c r="AK41">
        <v>15.941348451694248</v>
      </c>
      <c r="AL41">
        <v>0</v>
      </c>
      <c r="AM41">
        <v>4.7682652880720182</v>
      </c>
      <c r="AN41">
        <v>0.79256500000000007</v>
      </c>
      <c r="AO41">
        <v>0</v>
      </c>
      <c r="AP41">
        <v>0.26506055592377797</v>
      </c>
      <c r="AQ41">
        <v>8.0457645599999985</v>
      </c>
      <c r="AR41">
        <v>10.442798399999999</v>
      </c>
      <c r="AS41">
        <v>7.9527290000000015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644.03426408417886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8.9699752337426268</v>
      </c>
      <c r="L42">
        <v>371.59957811333464</v>
      </c>
      <c r="M42">
        <v>13.309232587638377</v>
      </c>
      <c r="N42">
        <v>34.917190619386588</v>
      </c>
      <c r="O42">
        <v>0</v>
      </c>
      <c r="P42">
        <v>37.121090898512392</v>
      </c>
      <c r="Q42">
        <v>3.2263109304703477</v>
      </c>
      <c r="R42">
        <v>12.536458643132926</v>
      </c>
      <c r="S42">
        <v>7.8042484524331446</v>
      </c>
      <c r="T42">
        <v>0</v>
      </c>
      <c r="U42">
        <v>24.760300387131952</v>
      </c>
      <c r="V42">
        <v>6.127961268768769</v>
      </c>
      <c r="W42">
        <v>10.28973454070981</v>
      </c>
      <c r="X42">
        <v>43.433454659090906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0.56885047669524558</v>
      </c>
      <c r="AF42">
        <v>2.4773995283975658</v>
      </c>
      <c r="AG42">
        <v>12.785960257200001</v>
      </c>
      <c r="AH42">
        <v>0</v>
      </c>
      <c r="AI42">
        <v>0</v>
      </c>
      <c r="AJ42">
        <v>0</v>
      </c>
      <c r="AK42">
        <v>15.941348451694248</v>
      </c>
      <c r="AL42">
        <v>0</v>
      </c>
      <c r="AM42">
        <v>4.7682652880720182</v>
      </c>
      <c r="AN42">
        <v>0.79256500000000007</v>
      </c>
      <c r="AO42">
        <v>0</v>
      </c>
      <c r="AP42">
        <v>0.26506055592377797</v>
      </c>
      <c r="AQ42">
        <v>8.0457645599999985</v>
      </c>
      <c r="AR42">
        <v>10.442798399999999</v>
      </c>
      <c r="AS42">
        <v>7.9527290000000015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638.1362778523353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8.9699752337426268</v>
      </c>
      <c r="L43">
        <v>371.59957811333464</v>
      </c>
      <c r="M43">
        <v>13.309232587638377</v>
      </c>
      <c r="N43">
        <v>34.917190619386588</v>
      </c>
      <c r="O43">
        <v>0</v>
      </c>
      <c r="P43">
        <v>37.121090898512392</v>
      </c>
      <c r="Q43">
        <v>3.2263109304703477</v>
      </c>
      <c r="R43">
        <v>12.536458643132926</v>
      </c>
      <c r="S43">
        <v>7.8042484524331446</v>
      </c>
      <c r="T43">
        <v>0</v>
      </c>
      <c r="U43">
        <v>24.760300387131952</v>
      </c>
      <c r="V43">
        <v>6.127961268768769</v>
      </c>
      <c r="W43">
        <v>10.28973454070981</v>
      </c>
      <c r="X43">
        <v>43.433454659090906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0.56885047669524558</v>
      </c>
      <c r="AF43">
        <v>2.4773995283975658</v>
      </c>
      <c r="AG43">
        <v>12.785960257200001</v>
      </c>
      <c r="AH43">
        <v>0</v>
      </c>
      <c r="AI43">
        <v>0</v>
      </c>
      <c r="AJ43">
        <v>0</v>
      </c>
      <c r="AK43">
        <v>15.941348451694248</v>
      </c>
      <c r="AL43">
        <v>0</v>
      </c>
      <c r="AM43">
        <v>4.7682652880720182</v>
      </c>
      <c r="AN43">
        <v>0.79256500000000007</v>
      </c>
      <c r="AO43">
        <v>0</v>
      </c>
      <c r="AP43">
        <v>0.26506055592377797</v>
      </c>
      <c r="AQ43">
        <v>8.0457645599999985</v>
      </c>
      <c r="AR43">
        <v>11.748148200000001</v>
      </c>
      <c r="AS43">
        <v>7.9527290000000015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639.44162765233523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8.9699752337426268</v>
      </c>
      <c r="L44">
        <v>371.59957811333464</v>
      </c>
      <c r="M44">
        <v>13.309232587638377</v>
      </c>
      <c r="N44">
        <v>34.917190619386588</v>
      </c>
      <c r="O44">
        <v>0</v>
      </c>
      <c r="P44">
        <v>37.121090898512392</v>
      </c>
      <c r="Q44">
        <v>3.2263109304703477</v>
      </c>
      <c r="R44">
        <v>12.536458643132926</v>
      </c>
      <c r="S44">
        <v>7.8042484524331446</v>
      </c>
      <c r="T44">
        <v>0</v>
      </c>
      <c r="U44">
        <v>24.760300387131952</v>
      </c>
      <c r="V44">
        <v>6.127961268768769</v>
      </c>
      <c r="W44">
        <v>10.28973454070981</v>
      </c>
      <c r="X44">
        <v>43.433454659090906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0.56885047669524558</v>
      </c>
      <c r="AF44">
        <v>2.4773995283975658</v>
      </c>
      <c r="AG44">
        <v>12.785960257200001</v>
      </c>
      <c r="AH44">
        <v>0</v>
      </c>
      <c r="AI44">
        <v>0</v>
      </c>
      <c r="AJ44">
        <v>0</v>
      </c>
      <c r="AK44">
        <v>15.941348451694248</v>
      </c>
      <c r="AL44">
        <v>0</v>
      </c>
      <c r="AM44">
        <v>4.7682652880720182</v>
      </c>
      <c r="AN44">
        <v>0.79256500000000007</v>
      </c>
      <c r="AO44">
        <v>0</v>
      </c>
      <c r="AP44">
        <v>0.26506055592377797</v>
      </c>
      <c r="AQ44">
        <v>7.8967689199999986</v>
      </c>
      <c r="AR44">
        <v>11.748148200000001</v>
      </c>
      <c r="AS44">
        <v>7.9527290000000015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639.29263201233528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8.9699752337426268</v>
      </c>
      <c r="L45">
        <v>371.59957811333464</v>
      </c>
      <c r="M45">
        <v>13.309232587638377</v>
      </c>
      <c r="N45">
        <v>34.917190619386588</v>
      </c>
      <c r="O45">
        <v>0</v>
      </c>
      <c r="P45">
        <v>37.121090898512392</v>
      </c>
      <c r="Q45">
        <v>3.2263109304703477</v>
      </c>
      <c r="R45">
        <v>12.536458643132926</v>
      </c>
      <c r="S45">
        <v>7.8042484524331446</v>
      </c>
      <c r="T45">
        <v>0</v>
      </c>
      <c r="U45">
        <v>24.760300387131952</v>
      </c>
      <c r="V45">
        <v>6.127961268768769</v>
      </c>
      <c r="W45">
        <v>10.28973454070981</v>
      </c>
      <c r="X45">
        <v>43.433454659090906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0.56885047669524558</v>
      </c>
      <c r="AF45">
        <v>2.4773995283975658</v>
      </c>
      <c r="AG45">
        <v>12.785960257200001</v>
      </c>
      <c r="AH45">
        <v>0</v>
      </c>
      <c r="AI45">
        <v>0</v>
      </c>
      <c r="AJ45">
        <v>0</v>
      </c>
      <c r="AK45">
        <v>15.941348451694248</v>
      </c>
      <c r="AL45">
        <v>0</v>
      </c>
      <c r="AM45">
        <v>4.7682652880720182</v>
      </c>
      <c r="AN45">
        <v>0.79256500000000007</v>
      </c>
      <c r="AO45">
        <v>0</v>
      </c>
      <c r="AP45">
        <v>7.5731718889809438E-2</v>
      </c>
      <c r="AQ45">
        <v>4.0228822799999993</v>
      </c>
      <c r="AR45">
        <v>10.442798399999999</v>
      </c>
      <c r="AS45">
        <v>7.9527290000000015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633.92406673530127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8.9699752337426268</v>
      </c>
      <c r="L46">
        <v>356.50282486063213</v>
      </c>
      <c r="M46">
        <v>13.309232587638377</v>
      </c>
      <c r="N46">
        <v>34.917190619386588</v>
      </c>
      <c r="O46">
        <v>0</v>
      </c>
      <c r="P46">
        <v>37.121090898512392</v>
      </c>
      <c r="Q46">
        <v>3.2263109304703477</v>
      </c>
      <c r="R46">
        <v>12.536458643132926</v>
      </c>
      <c r="S46">
        <v>7.8042484524331446</v>
      </c>
      <c r="T46">
        <v>0</v>
      </c>
      <c r="U46">
        <v>24.760300387131952</v>
      </c>
      <c r="V46">
        <v>6.127961268768769</v>
      </c>
      <c r="W46">
        <v>10.28973454070981</v>
      </c>
      <c r="X46">
        <v>43.433454659090906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0.56885047669524558</v>
      </c>
      <c r="AF46">
        <v>2.4773995283975658</v>
      </c>
      <c r="AG46">
        <v>12.785960257200001</v>
      </c>
      <c r="AH46">
        <v>0</v>
      </c>
      <c r="AI46">
        <v>0</v>
      </c>
      <c r="AJ46">
        <v>0</v>
      </c>
      <c r="AK46">
        <v>15.941348451694248</v>
      </c>
      <c r="AL46">
        <v>0</v>
      </c>
      <c r="AM46">
        <v>4.7682652880720182</v>
      </c>
      <c r="AN46">
        <v>0.79256500000000007</v>
      </c>
      <c r="AO46">
        <v>0</v>
      </c>
      <c r="AP46">
        <v>7.5731718889809438E-2</v>
      </c>
      <c r="AQ46">
        <v>0</v>
      </c>
      <c r="AR46">
        <v>10.442798399999999</v>
      </c>
      <c r="AS46">
        <v>6.7598195272821897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613.61152172988102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4.9300194788975613</v>
      </c>
      <c r="L47">
        <v>361.32051446623473</v>
      </c>
      <c r="M47">
        <v>13.309232587638377</v>
      </c>
      <c r="N47">
        <v>34.917190619386588</v>
      </c>
      <c r="O47">
        <v>0</v>
      </c>
      <c r="P47">
        <v>37.121090898512392</v>
      </c>
      <c r="Q47">
        <v>3.2263109304703477</v>
      </c>
      <c r="R47">
        <v>12.536458643132926</v>
      </c>
      <c r="S47">
        <v>7.8042484524331446</v>
      </c>
      <c r="T47">
        <v>0</v>
      </c>
      <c r="U47">
        <v>24.760300387131952</v>
      </c>
      <c r="V47">
        <v>6.127961268768769</v>
      </c>
      <c r="W47">
        <v>10.28973454070981</v>
      </c>
      <c r="X47">
        <v>43.433454659090906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0.56885047669524558</v>
      </c>
      <c r="AF47">
        <v>2.4773995283975658</v>
      </c>
      <c r="AG47">
        <v>12.785960257200001</v>
      </c>
      <c r="AH47">
        <v>0</v>
      </c>
      <c r="AI47">
        <v>0</v>
      </c>
      <c r="AJ47">
        <v>0</v>
      </c>
      <c r="AK47">
        <v>15.941348451694248</v>
      </c>
      <c r="AL47">
        <v>0</v>
      </c>
      <c r="AM47">
        <v>4.7682652880720182</v>
      </c>
      <c r="AN47">
        <v>0.79256500000000007</v>
      </c>
      <c r="AO47">
        <v>0</v>
      </c>
      <c r="AP47">
        <v>0.22719484987572491</v>
      </c>
      <c r="AQ47">
        <v>0</v>
      </c>
      <c r="AR47">
        <v>10.442798399999999</v>
      </c>
      <c r="AS47">
        <v>6.7598195272821897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614.54071871162455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4.9300194788975613</v>
      </c>
      <c r="L48">
        <v>351.68513045576998</v>
      </c>
      <c r="M48">
        <v>13.309232587638377</v>
      </c>
      <c r="N48">
        <v>34.917190619386588</v>
      </c>
      <c r="O48">
        <v>0</v>
      </c>
      <c r="P48">
        <v>37.121090898512392</v>
      </c>
      <c r="Q48">
        <v>3.2263109304703477</v>
      </c>
      <c r="R48">
        <v>12.536458643132926</v>
      </c>
      <c r="S48">
        <v>7.8042484524331446</v>
      </c>
      <c r="T48">
        <v>0</v>
      </c>
      <c r="U48">
        <v>24.760300387131952</v>
      </c>
      <c r="V48">
        <v>6.127961268768769</v>
      </c>
      <c r="W48">
        <v>10.28973454070981</v>
      </c>
      <c r="X48">
        <v>43.433454659090906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0.56885047669524558</v>
      </c>
      <c r="AF48">
        <v>2.4773995283975658</v>
      </c>
      <c r="AG48">
        <v>12.785960257200001</v>
      </c>
      <c r="AH48">
        <v>0</v>
      </c>
      <c r="AI48">
        <v>0</v>
      </c>
      <c r="AJ48">
        <v>0</v>
      </c>
      <c r="AK48">
        <v>15.941348451694248</v>
      </c>
      <c r="AL48">
        <v>0</v>
      </c>
      <c r="AM48">
        <v>4.7682652880720182</v>
      </c>
      <c r="AN48">
        <v>0.79256500000000007</v>
      </c>
      <c r="AO48">
        <v>0</v>
      </c>
      <c r="AP48">
        <v>0.22719484987572491</v>
      </c>
      <c r="AQ48">
        <v>0</v>
      </c>
      <c r="AR48">
        <v>11.748148200000001</v>
      </c>
      <c r="AS48">
        <v>6.7598195272821897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606.21068450115968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4.9300194788975613</v>
      </c>
      <c r="L49">
        <v>351.68513045576998</v>
      </c>
      <c r="M49">
        <v>13.309232587638377</v>
      </c>
      <c r="N49">
        <v>34.917190619386588</v>
      </c>
      <c r="O49">
        <v>0</v>
      </c>
      <c r="P49">
        <v>37.121090898512392</v>
      </c>
      <c r="Q49">
        <v>3.2263109304703477</v>
      </c>
      <c r="R49">
        <v>12.536458643132926</v>
      </c>
      <c r="S49">
        <v>7.8042484524331446</v>
      </c>
      <c r="T49">
        <v>0</v>
      </c>
      <c r="U49">
        <v>24.760300387131952</v>
      </c>
      <c r="V49">
        <v>6.127961268768769</v>
      </c>
      <c r="W49">
        <v>10.28973454070981</v>
      </c>
      <c r="X49">
        <v>43.433454659090906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0.56885047669524558</v>
      </c>
      <c r="AF49">
        <v>2.4773995283975658</v>
      </c>
      <c r="AG49">
        <v>12.785960257200001</v>
      </c>
      <c r="AH49">
        <v>0</v>
      </c>
      <c r="AI49">
        <v>0</v>
      </c>
      <c r="AJ49">
        <v>0</v>
      </c>
      <c r="AK49">
        <v>15.941348451694248</v>
      </c>
      <c r="AL49">
        <v>0</v>
      </c>
      <c r="AM49">
        <v>4.7682652880720182</v>
      </c>
      <c r="AN49">
        <v>0.79256500000000007</v>
      </c>
      <c r="AO49">
        <v>0</v>
      </c>
      <c r="AP49">
        <v>0.22719484987572491</v>
      </c>
      <c r="AQ49">
        <v>0</v>
      </c>
      <c r="AR49">
        <v>11.748148200000001</v>
      </c>
      <c r="AS49">
        <v>6.7598195272821897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606.21068450115968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4.9300411754284479</v>
      </c>
      <c r="L50">
        <v>320.8532596497343</v>
      </c>
      <c r="M50">
        <v>13.309232587638377</v>
      </c>
      <c r="N50">
        <v>34.917190619386588</v>
      </c>
      <c r="O50">
        <v>0</v>
      </c>
      <c r="P50">
        <v>37.121090898512392</v>
      </c>
      <c r="Q50">
        <v>3.2263109304703477</v>
      </c>
      <c r="R50">
        <v>12.536458643132926</v>
      </c>
      <c r="S50">
        <v>7.8042484524331446</v>
      </c>
      <c r="T50">
        <v>0</v>
      </c>
      <c r="U50">
        <v>24.760300387131952</v>
      </c>
      <c r="V50">
        <v>6.127961268768769</v>
      </c>
      <c r="W50">
        <v>10.28973454070981</v>
      </c>
      <c r="X50">
        <v>43.433454659090906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0.56885047669524558</v>
      </c>
      <c r="AF50">
        <v>2.4773995283975658</v>
      </c>
      <c r="AG50">
        <v>12.785960257200001</v>
      </c>
      <c r="AH50">
        <v>0</v>
      </c>
      <c r="AI50">
        <v>0</v>
      </c>
      <c r="AJ50">
        <v>0</v>
      </c>
      <c r="AK50">
        <v>15.941348451694248</v>
      </c>
      <c r="AL50">
        <v>0</v>
      </c>
      <c r="AM50">
        <v>4.7682652880720182</v>
      </c>
      <c r="AN50">
        <v>0.79256500000000007</v>
      </c>
      <c r="AO50">
        <v>0</v>
      </c>
      <c r="AP50">
        <v>0.22719484987572491</v>
      </c>
      <c r="AQ50">
        <v>0</v>
      </c>
      <c r="AR50">
        <v>10.442798399999999</v>
      </c>
      <c r="AS50">
        <v>6.7598195272821897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574.07348559165496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4.9299962902235688</v>
      </c>
      <c r="L51">
        <v>301.58324238391532</v>
      </c>
      <c r="M51">
        <v>13.309232587638377</v>
      </c>
      <c r="N51">
        <v>34.917190619386588</v>
      </c>
      <c r="O51">
        <v>0</v>
      </c>
      <c r="P51">
        <v>37.121090898512392</v>
      </c>
      <c r="Q51">
        <v>3.2263109304703477</v>
      </c>
      <c r="R51">
        <v>12.536458643132926</v>
      </c>
      <c r="S51">
        <v>7.8042484524331446</v>
      </c>
      <c r="T51">
        <v>0</v>
      </c>
      <c r="U51">
        <v>24.760300387131952</v>
      </c>
      <c r="V51">
        <v>6.127961268768769</v>
      </c>
      <c r="W51">
        <v>10.28973454070981</v>
      </c>
      <c r="X51">
        <v>43.433454659090906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0.56885047669524558</v>
      </c>
      <c r="AF51">
        <v>2.4773995283975658</v>
      </c>
      <c r="AG51">
        <v>12.785960257200001</v>
      </c>
      <c r="AH51">
        <v>0</v>
      </c>
      <c r="AI51">
        <v>0</v>
      </c>
      <c r="AJ51">
        <v>0</v>
      </c>
      <c r="AK51">
        <v>15.941348451694248</v>
      </c>
      <c r="AL51">
        <v>0</v>
      </c>
      <c r="AM51">
        <v>4.7682652880720182</v>
      </c>
      <c r="AN51">
        <v>0.79256500000000007</v>
      </c>
      <c r="AO51">
        <v>0</v>
      </c>
      <c r="AP51">
        <v>0.22719484987572491</v>
      </c>
      <c r="AQ51">
        <v>0</v>
      </c>
      <c r="AR51">
        <v>7.1794239000000006</v>
      </c>
      <c r="AS51">
        <v>6.7598195272821897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551.54004894063098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4.9300498601168972</v>
      </c>
      <c r="L52">
        <v>290.98459532993905</v>
      </c>
      <c r="M52">
        <v>13.309232587638377</v>
      </c>
      <c r="N52">
        <v>34.917190619386588</v>
      </c>
      <c r="O52">
        <v>0</v>
      </c>
      <c r="P52">
        <v>37.121090898512392</v>
      </c>
      <c r="Q52">
        <v>3.2263109304703477</v>
      </c>
      <c r="R52">
        <v>12.536458643132926</v>
      </c>
      <c r="S52">
        <v>7.8042484524331446</v>
      </c>
      <c r="T52">
        <v>0</v>
      </c>
      <c r="U52">
        <v>24.760300387131952</v>
      </c>
      <c r="V52">
        <v>6.127961268768769</v>
      </c>
      <c r="W52">
        <v>10.28973454070981</v>
      </c>
      <c r="X52">
        <v>43.433454659090906</v>
      </c>
      <c r="Y52">
        <v>0</v>
      </c>
      <c r="Z52">
        <v>0</v>
      </c>
      <c r="AA52">
        <v>0</v>
      </c>
      <c r="AB52">
        <v>3.8934265611402843</v>
      </c>
      <c r="AC52">
        <v>0</v>
      </c>
      <c r="AD52">
        <v>0</v>
      </c>
      <c r="AE52">
        <v>0.56885047669524558</v>
      </c>
      <c r="AF52">
        <v>2.4773995283975658</v>
      </c>
      <c r="AG52">
        <v>12.785960257200001</v>
      </c>
      <c r="AH52">
        <v>0</v>
      </c>
      <c r="AI52">
        <v>0</v>
      </c>
      <c r="AJ52">
        <v>0</v>
      </c>
      <c r="AK52">
        <v>15.941348451694248</v>
      </c>
      <c r="AL52">
        <v>0</v>
      </c>
      <c r="AM52">
        <v>4.7682652880720182</v>
      </c>
      <c r="AN52">
        <v>0.79256500000000007</v>
      </c>
      <c r="AO52">
        <v>0</v>
      </c>
      <c r="AP52">
        <v>0.22719484987572491</v>
      </c>
      <c r="AQ52">
        <v>0</v>
      </c>
      <c r="AR52">
        <v>7.1794239000000006</v>
      </c>
      <c r="AS52">
        <v>6.7598195272821897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544.8348820176883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4.929995415524667</v>
      </c>
      <c r="L53">
        <v>250.5172157771739</v>
      </c>
      <c r="M53">
        <v>13.309232587638377</v>
      </c>
      <c r="N53">
        <v>34.917190619386588</v>
      </c>
      <c r="O53">
        <v>0</v>
      </c>
      <c r="P53">
        <v>37.121090898512392</v>
      </c>
      <c r="Q53">
        <v>3.2263109304703477</v>
      </c>
      <c r="R53">
        <v>12.536458643132926</v>
      </c>
      <c r="S53">
        <v>7.8042484524331446</v>
      </c>
      <c r="T53">
        <v>0</v>
      </c>
      <c r="U53">
        <v>24.760300387131952</v>
      </c>
      <c r="V53">
        <v>6.127961268768769</v>
      </c>
      <c r="W53">
        <v>10.28973454070981</v>
      </c>
      <c r="X53">
        <v>43.433454659090906</v>
      </c>
      <c r="Y53">
        <v>0</v>
      </c>
      <c r="Z53">
        <v>0</v>
      </c>
      <c r="AA53">
        <v>0</v>
      </c>
      <c r="AB53">
        <v>3.8934265611402843</v>
      </c>
      <c r="AC53">
        <v>0</v>
      </c>
      <c r="AD53">
        <v>0</v>
      </c>
      <c r="AE53">
        <v>0.56885047669524558</v>
      </c>
      <c r="AF53">
        <v>2.4773995283975658</v>
      </c>
      <c r="AG53">
        <v>12.785960257200001</v>
      </c>
      <c r="AH53">
        <v>0</v>
      </c>
      <c r="AI53">
        <v>0</v>
      </c>
      <c r="AJ53">
        <v>0</v>
      </c>
      <c r="AK53">
        <v>15.941348451694248</v>
      </c>
      <c r="AL53">
        <v>0</v>
      </c>
      <c r="AM53">
        <v>4.7682652880720182</v>
      </c>
      <c r="AN53">
        <v>0.79256500000000007</v>
      </c>
      <c r="AO53">
        <v>0</v>
      </c>
      <c r="AP53">
        <v>0.22719484987572491</v>
      </c>
      <c r="AQ53">
        <v>0</v>
      </c>
      <c r="AR53">
        <v>9.1374486000000008</v>
      </c>
      <c r="AS53">
        <v>6.7598195272821897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506.32547272033105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4.9300631875936309</v>
      </c>
      <c r="L54">
        <v>240.8816909722222</v>
      </c>
      <c r="M54">
        <v>13.309232587638377</v>
      </c>
      <c r="N54">
        <v>34.917190619386588</v>
      </c>
      <c r="O54">
        <v>0</v>
      </c>
      <c r="P54">
        <v>37.121090898512392</v>
      </c>
      <c r="Q54">
        <v>2.9996407369498463</v>
      </c>
      <c r="R54">
        <v>12.536458643132926</v>
      </c>
      <c r="S54">
        <v>4.3341355563002679</v>
      </c>
      <c r="T54">
        <v>0</v>
      </c>
      <c r="U54">
        <v>24.760300387131952</v>
      </c>
      <c r="V54">
        <v>6.127961268768769</v>
      </c>
      <c r="W54">
        <v>10.28973454070981</v>
      </c>
      <c r="X54">
        <v>43.433454659090906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0.56885047669524558</v>
      </c>
      <c r="AF54">
        <v>2.4773995283975658</v>
      </c>
      <c r="AG54">
        <v>12.785960257200001</v>
      </c>
      <c r="AH54">
        <v>0</v>
      </c>
      <c r="AI54">
        <v>0</v>
      </c>
      <c r="AJ54">
        <v>0</v>
      </c>
      <c r="AK54">
        <v>15.941348451694248</v>
      </c>
      <c r="AL54">
        <v>0</v>
      </c>
      <c r="AM54">
        <v>4.7682652880720182</v>
      </c>
      <c r="AN54">
        <v>0.79256500000000007</v>
      </c>
      <c r="AO54">
        <v>0</v>
      </c>
      <c r="AP54">
        <v>0.22719484987572491</v>
      </c>
      <c r="AQ54">
        <v>0</v>
      </c>
      <c r="AR54">
        <v>9.1374486000000008</v>
      </c>
      <c r="AS54">
        <v>6.7598195272821897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489.09980603665463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4.9300631875936309</v>
      </c>
      <c r="L55">
        <v>205.23193190921228</v>
      </c>
      <c r="M55">
        <v>13.309232587638377</v>
      </c>
      <c r="N55">
        <v>34.917190619386588</v>
      </c>
      <c r="O55">
        <v>0</v>
      </c>
      <c r="P55">
        <v>37.121090898512392</v>
      </c>
      <c r="Q55">
        <v>2.6092851670588235</v>
      </c>
      <c r="R55">
        <v>6.9197606553398066</v>
      </c>
      <c r="S55">
        <v>4.3341355563002679</v>
      </c>
      <c r="T55">
        <v>0</v>
      </c>
      <c r="U55">
        <v>24.760300387131952</v>
      </c>
      <c r="V55">
        <v>3.3695586904761909</v>
      </c>
      <c r="W55">
        <v>10.28973454070981</v>
      </c>
      <c r="X55">
        <v>43.358740057227429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0.56885047669524558</v>
      </c>
      <c r="AF55">
        <v>2.4773995283975658</v>
      </c>
      <c r="AG55">
        <v>12.785960257200001</v>
      </c>
      <c r="AH55">
        <v>0</v>
      </c>
      <c r="AI55">
        <v>0</v>
      </c>
      <c r="AJ55">
        <v>0</v>
      </c>
      <c r="AK55">
        <v>15.941348451694248</v>
      </c>
      <c r="AL55">
        <v>0</v>
      </c>
      <c r="AM55">
        <v>4.7682652880720182</v>
      </c>
      <c r="AN55">
        <v>0.79256500000000007</v>
      </c>
      <c r="AO55">
        <v>0</v>
      </c>
      <c r="AP55">
        <v>0.22719484987572491</v>
      </c>
      <c r="AQ55">
        <v>0</v>
      </c>
      <c r="AR55">
        <v>10.442798399999999</v>
      </c>
      <c r="AS55">
        <v>6.7598195272821897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445.91522603580449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4.9300631875936309</v>
      </c>
      <c r="L56">
        <v>205.23193190921228</v>
      </c>
      <c r="M56">
        <v>13.309232587638377</v>
      </c>
      <c r="N56">
        <v>34.917190619386588</v>
      </c>
      <c r="O56">
        <v>0</v>
      </c>
      <c r="P56">
        <v>37.121090898512392</v>
      </c>
      <c r="Q56">
        <v>2.2111160028449501</v>
      </c>
      <c r="R56">
        <v>6.7492995018679949</v>
      </c>
      <c r="S56">
        <v>4.3341355563002679</v>
      </c>
      <c r="T56">
        <v>0</v>
      </c>
      <c r="U56">
        <v>24.760300387131952</v>
      </c>
      <c r="V56">
        <v>3.3732970045283017</v>
      </c>
      <c r="W56">
        <v>10.287015241495453</v>
      </c>
      <c r="X56">
        <v>43.358740057227429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0.56885047669524558</v>
      </c>
      <c r="AF56">
        <v>2.4773995283975658</v>
      </c>
      <c r="AG56">
        <v>12.785960257200001</v>
      </c>
      <c r="AH56">
        <v>0</v>
      </c>
      <c r="AI56">
        <v>0</v>
      </c>
      <c r="AJ56">
        <v>0</v>
      </c>
      <c r="AK56">
        <v>15.941348451694248</v>
      </c>
      <c r="AL56">
        <v>0</v>
      </c>
      <c r="AM56">
        <v>4.7682652880720182</v>
      </c>
      <c r="AN56">
        <v>0.79256500000000007</v>
      </c>
      <c r="AO56">
        <v>0</v>
      </c>
      <c r="AP56">
        <v>0.22719484987572491</v>
      </c>
      <c r="AQ56">
        <v>0</v>
      </c>
      <c r="AR56">
        <v>10.442798399999999</v>
      </c>
      <c r="AS56">
        <v>6.7598195272821897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445.34761473295657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4.9300631875936309</v>
      </c>
      <c r="L57">
        <v>205.23193190921228</v>
      </c>
      <c r="M57">
        <v>13.309232587638377</v>
      </c>
      <c r="N57">
        <v>34.917190619386588</v>
      </c>
      <c r="O57">
        <v>0</v>
      </c>
      <c r="P57">
        <v>37.121090898512392</v>
      </c>
      <c r="Q57">
        <v>2.2111160028449501</v>
      </c>
      <c r="R57">
        <v>6.7492995018679949</v>
      </c>
      <c r="S57">
        <v>4.3341355563002679</v>
      </c>
      <c r="T57">
        <v>0</v>
      </c>
      <c r="U57">
        <v>24.760300387131952</v>
      </c>
      <c r="V57">
        <v>3.3732970045283017</v>
      </c>
      <c r="W57">
        <v>10.287015241495453</v>
      </c>
      <c r="X57">
        <v>43.358740057227429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0.56885047669524558</v>
      </c>
      <c r="AF57">
        <v>2.4773995283975658</v>
      </c>
      <c r="AG57">
        <v>12.785960257200001</v>
      </c>
      <c r="AH57">
        <v>0</v>
      </c>
      <c r="AI57">
        <v>0</v>
      </c>
      <c r="AJ57">
        <v>0</v>
      </c>
      <c r="AK57">
        <v>15.941348451694248</v>
      </c>
      <c r="AL57">
        <v>0</v>
      </c>
      <c r="AM57">
        <v>4.7682652880720182</v>
      </c>
      <c r="AN57">
        <v>0.79256500000000007</v>
      </c>
      <c r="AO57">
        <v>0</v>
      </c>
      <c r="AP57">
        <v>0.22719484987572491</v>
      </c>
      <c r="AQ57">
        <v>0</v>
      </c>
      <c r="AR57">
        <v>10.442798399999999</v>
      </c>
      <c r="AS57">
        <v>7.2369835004460308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445.82477870612041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4.9300631875936309</v>
      </c>
      <c r="L58">
        <v>205.23193190921228</v>
      </c>
      <c r="M58">
        <v>13.309232587638377</v>
      </c>
      <c r="N58">
        <v>34.917190619386588</v>
      </c>
      <c r="O58">
        <v>0</v>
      </c>
      <c r="P58">
        <v>37.121090898512392</v>
      </c>
      <c r="Q58">
        <v>2.2111160028449501</v>
      </c>
      <c r="R58">
        <v>6.7492995018679949</v>
      </c>
      <c r="S58">
        <v>4.3341355563002679</v>
      </c>
      <c r="T58">
        <v>0</v>
      </c>
      <c r="U58">
        <v>24.760300387131952</v>
      </c>
      <c r="V58">
        <v>6.1256302239550839</v>
      </c>
      <c r="W58">
        <v>10.287015241495453</v>
      </c>
      <c r="X58">
        <v>43.360493264071998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0.56885047669524558</v>
      </c>
      <c r="AF58">
        <v>2.4773995283975658</v>
      </c>
      <c r="AG58">
        <v>12.785960257200001</v>
      </c>
      <c r="AH58">
        <v>0</v>
      </c>
      <c r="AI58">
        <v>0</v>
      </c>
      <c r="AJ58">
        <v>0</v>
      </c>
      <c r="AK58">
        <v>15.941348451694248</v>
      </c>
      <c r="AL58">
        <v>0</v>
      </c>
      <c r="AM58">
        <v>4.7682652880720182</v>
      </c>
      <c r="AN58">
        <v>0.79256500000000007</v>
      </c>
      <c r="AO58">
        <v>0</v>
      </c>
      <c r="AP58">
        <v>0.22719484987572491</v>
      </c>
      <c r="AQ58">
        <v>0</v>
      </c>
      <c r="AR58">
        <v>10.442798399999999</v>
      </c>
      <c r="AS58">
        <v>7.2369835004460308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448.57886513239174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4.9300631875936309</v>
      </c>
      <c r="L59">
        <v>205.23193190921228</v>
      </c>
      <c r="M59">
        <v>13.309232587638377</v>
      </c>
      <c r="N59">
        <v>34.917190619386588</v>
      </c>
      <c r="O59">
        <v>0</v>
      </c>
      <c r="P59">
        <v>37.121090898512392</v>
      </c>
      <c r="Q59">
        <v>2.2111160028449501</v>
      </c>
      <c r="R59">
        <v>6.7492995018679949</v>
      </c>
      <c r="S59">
        <v>4.3341355563002679</v>
      </c>
      <c r="T59">
        <v>0</v>
      </c>
      <c r="U59">
        <v>24.760300387131952</v>
      </c>
      <c r="V59">
        <v>6.1264070254391294</v>
      </c>
      <c r="W59">
        <v>10.287191505270318</v>
      </c>
      <c r="X59">
        <v>43.361098662531226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0.56885047669524558</v>
      </c>
      <c r="AF59">
        <v>2.4773995283975658</v>
      </c>
      <c r="AG59">
        <v>12.785960257200001</v>
      </c>
      <c r="AH59">
        <v>0</v>
      </c>
      <c r="AI59">
        <v>0</v>
      </c>
      <c r="AJ59">
        <v>0</v>
      </c>
      <c r="AK59">
        <v>15.941348451694248</v>
      </c>
      <c r="AL59">
        <v>0</v>
      </c>
      <c r="AM59">
        <v>4.7682652880720182</v>
      </c>
      <c r="AN59">
        <v>0.79256500000000007</v>
      </c>
      <c r="AO59">
        <v>0</v>
      </c>
      <c r="AP59">
        <v>0.22719484987572491</v>
      </c>
      <c r="AQ59">
        <v>4.0228822799999993</v>
      </c>
      <c r="AR59">
        <v>10.442798399999999</v>
      </c>
      <c r="AS59">
        <v>7.2369835004460308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452.60330587610986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4.9300631875936309</v>
      </c>
      <c r="L60">
        <v>205.23193190921228</v>
      </c>
      <c r="M60">
        <v>13.309232587638377</v>
      </c>
      <c r="N60">
        <v>34.917190619386588</v>
      </c>
      <c r="O60">
        <v>0</v>
      </c>
      <c r="P60">
        <v>37.121090898512392</v>
      </c>
      <c r="Q60">
        <v>2.2111160028449501</v>
      </c>
      <c r="R60">
        <v>12.531513080348176</v>
      </c>
      <c r="S60">
        <v>4.3341355563002679</v>
      </c>
      <c r="T60">
        <v>0</v>
      </c>
      <c r="U60">
        <v>24.760300387131952</v>
      </c>
      <c r="V60">
        <v>6.1264070254391294</v>
      </c>
      <c r="W60">
        <v>10.287191505270318</v>
      </c>
      <c r="X60">
        <v>43.361098662531226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0.56885047669524558</v>
      </c>
      <c r="AF60">
        <v>2.4773995283975658</v>
      </c>
      <c r="AG60">
        <v>12.785960257200001</v>
      </c>
      <c r="AH60">
        <v>0</v>
      </c>
      <c r="AI60">
        <v>0</v>
      </c>
      <c r="AJ60">
        <v>0</v>
      </c>
      <c r="AK60">
        <v>15.941348451694248</v>
      </c>
      <c r="AL60">
        <v>0</v>
      </c>
      <c r="AM60">
        <v>4.7682652880720182</v>
      </c>
      <c r="AN60">
        <v>0.79256500000000007</v>
      </c>
      <c r="AO60">
        <v>0</v>
      </c>
      <c r="AP60">
        <v>0.22719484987572491</v>
      </c>
      <c r="AQ60">
        <v>4.0228822799999993</v>
      </c>
      <c r="AR60">
        <v>10.442798399999999</v>
      </c>
      <c r="AS60">
        <v>7.2369835004460308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458.38551945459005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4.9300631875936309</v>
      </c>
      <c r="L61">
        <v>205.23193190921228</v>
      </c>
      <c r="M61">
        <v>17.110050612226601</v>
      </c>
      <c r="N61">
        <v>34.917190619386588</v>
      </c>
      <c r="O61">
        <v>0</v>
      </c>
      <c r="P61">
        <v>37.121090898512392</v>
      </c>
      <c r="Q61">
        <v>2.2111160028449501</v>
      </c>
      <c r="R61">
        <v>12.531513080348176</v>
      </c>
      <c r="S61">
        <v>4.3341355563002679</v>
      </c>
      <c r="T61">
        <v>0</v>
      </c>
      <c r="U61">
        <v>24.760300387131952</v>
      </c>
      <c r="V61">
        <v>6.1264070254391294</v>
      </c>
      <c r="W61">
        <v>10.287191505270318</v>
      </c>
      <c r="X61">
        <v>43.361098662531226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0.56885047669524558</v>
      </c>
      <c r="AF61">
        <v>2.4773995283975658</v>
      </c>
      <c r="AG61">
        <v>12.785960257200001</v>
      </c>
      <c r="AH61">
        <v>0</v>
      </c>
      <c r="AI61">
        <v>0</v>
      </c>
      <c r="AJ61">
        <v>0</v>
      </c>
      <c r="AK61">
        <v>15.941348451694248</v>
      </c>
      <c r="AL61">
        <v>0</v>
      </c>
      <c r="AM61">
        <v>4.7682652880720182</v>
      </c>
      <c r="AN61">
        <v>0.79256500000000007</v>
      </c>
      <c r="AO61">
        <v>0</v>
      </c>
      <c r="AP61">
        <v>0.22719484987572491</v>
      </c>
      <c r="AQ61">
        <v>4.0228822799999993</v>
      </c>
      <c r="AR61">
        <v>10.442798399999999</v>
      </c>
      <c r="AS61">
        <v>7.2369835004460308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462.18633747917829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4.9300631875936309</v>
      </c>
      <c r="L62">
        <v>205.23193190921228</v>
      </c>
      <c r="M62">
        <v>19.801380325329205</v>
      </c>
      <c r="N62">
        <v>34.917190619386588</v>
      </c>
      <c r="O62">
        <v>0</v>
      </c>
      <c r="P62">
        <v>37.121090898512392</v>
      </c>
      <c r="Q62">
        <v>3.2270015167701858</v>
      </c>
      <c r="R62">
        <v>12.531513080348176</v>
      </c>
      <c r="S62">
        <v>7.8040200326264264</v>
      </c>
      <c r="T62">
        <v>0</v>
      </c>
      <c r="U62">
        <v>24.760300387131952</v>
      </c>
      <c r="V62">
        <v>6.1264070254391294</v>
      </c>
      <c r="W62">
        <v>10.287191505270318</v>
      </c>
      <c r="X62">
        <v>43.361098662531226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0.56885047669524558</v>
      </c>
      <c r="AF62">
        <v>2.4773995283975658</v>
      </c>
      <c r="AG62">
        <v>12.785960257200001</v>
      </c>
      <c r="AH62">
        <v>0</v>
      </c>
      <c r="AI62">
        <v>0</v>
      </c>
      <c r="AJ62">
        <v>0</v>
      </c>
      <c r="AK62">
        <v>15.941348451694248</v>
      </c>
      <c r="AL62">
        <v>0</v>
      </c>
      <c r="AM62">
        <v>4.7682652880720182</v>
      </c>
      <c r="AN62">
        <v>0.79256500000000007</v>
      </c>
      <c r="AO62">
        <v>0</v>
      </c>
      <c r="AP62">
        <v>0.22719484987572491</v>
      </c>
      <c r="AQ62">
        <v>8.0457645599999985</v>
      </c>
      <c r="AR62">
        <v>10.442798399999999</v>
      </c>
      <c r="AS62">
        <v>7.2369835004460308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473.38631946253236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4.9300631875936309</v>
      </c>
      <c r="L63">
        <v>205.23193190921228</v>
      </c>
      <c r="M63">
        <v>19.461600000000004</v>
      </c>
      <c r="N63">
        <v>34.917190619386588</v>
      </c>
      <c r="O63">
        <v>0</v>
      </c>
      <c r="P63">
        <v>37.121090898512392</v>
      </c>
      <c r="Q63">
        <v>3.2270015167701858</v>
      </c>
      <c r="R63">
        <v>12.531513080348176</v>
      </c>
      <c r="S63">
        <v>7.8040200326264264</v>
      </c>
      <c r="T63">
        <v>0</v>
      </c>
      <c r="U63">
        <v>24.760300387131952</v>
      </c>
      <c r="V63">
        <v>6.1264070254391294</v>
      </c>
      <c r="W63">
        <v>10.287191505270318</v>
      </c>
      <c r="X63">
        <v>43.361098662531226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0.56885047669524558</v>
      </c>
      <c r="AF63">
        <v>2.4773995283975658</v>
      </c>
      <c r="AG63">
        <v>12.785960257200001</v>
      </c>
      <c r="AH63">
        <v>0</v>
      </c>
      <c r="AI63">
        <v>0</v>
      </c>
      <c r="AJ63">
        <v>0</v>
      </c>
      <c r="AK63">
        <v>15.941348451694248</v>
      </c>
      <c r="AL63">
        <v>0</v>
      </c>
      <c r="AM63">
        <v>4.7682652880720182</v>
      </c>
      <c r="AN63">
        <v>0.79256500000000007</v>
      </c>
      <c r="AO63">
        <v>0</v>
      </c>
      <c r="AP63">
        <v>0.22719484987572491</v>
      </c>
      <c r="AQ63">
        <v>8.0457645599999985</v>
      </c>
      <c r="AR63">
        <v>10.76913585</v>
      </c>
      <c r="AS63">
        <v>7.2369835004460308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473.37287658720311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4.9300631875936309</v>
      </c>
      <c r="L64">
        <v>205.23193190921228</v>
      </c>
      <c r="M64">
        <v>19.461600000000004</v>
      </c>
      <c r="N64">
        <v>34.917190619386588</v>
      </c>
      <c r="O64">
        <v>0</v>
      </c>
      <c r="P64">
        <v>37.121090898512392</v>
      </c>
      <c r="Q64">
        <v>3.2270015167701858</v>
      </c>
      <c r="R64">
        <v>12.531513080348176</v>
      </c>
      <c r="S64">
        <v>7.8040200326264264</v>
      </c>
      <c r="T64">
        <v>0</v>
      </c>
      <c r="U64">
        <v>24.760300387131952</v>
      </c>
      <c r="V64">
        <v>6.1264070254391294</v>
      </c>
      <c r="W64">
        <v>10.287191505270318</v>
      </c>
      <c r="X64">
        <v>43.361098662531226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0.56885047669524558</v>
      </c>
      <c r="AF64">
        <v>2.4773995283975658</v>
      </c>
      <c r="AG64">
        <v>12.785960257200001</v>
      </c>
      <c r="AH64">
        <v>0</v>
      </c>
      <c r="AI64">
        <v>0</v>
      </c>
      <c r="AJ64">
        <v>0</v>
      </c>
      <c r="AK64">
        <v>15.941348451694248</v>
      </c>
      <c r="AL64">
        <v>0</v>
      </c>
      <c r="AM64">
        <v>4.7682652880720182</v>
      </c>
      <c r="AN64">
        <v>0.79256500000000007</v>
      </c>
      <c r="AO64">
        <v>0</v>
      </c>
      <c r="AP64">
        <v>0.22719484987572491</v>
      </c>
      <c r="AQ64">
        <v>12.06864684</v>
      </c>
      <c r="AR64">
        <v>10.76913585</v>
      </c>
      <c r="AS64">
        <v>7.2369835004460308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477.39575886720309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4.9300631875936309</v>
      </c>
      <c r="L65">
        <v>231.24716440106889</v>
      </c>
      <c r="M65">
        <v>20.468870200135409</v>
      </c>
      <c r="N65">
        <v>34.917190619386588</v>
      </c>
      <c r="O65">
        <v>0</v>
      </c>
      <c r="P65">
        <v>37.121090898512392</v>
      </c>
      <c r="Q65">
        <v>3.2270015167701858</v>
      </c>
      <c r="R65">
        <v>12.531513080348176</v>
      </c>
      <c r="S65">
        <v>7.8040200326264264</v>
      </c>
      <c r="T65">
        <v>0</v>
      </c>
      <c r="U65">
        <v>24.760300387131952</v>
      </c>
      <c r="V65">
        <v>6.1264070254391294</v>
      </c>
      <c r="W65">
        <v>10.287191505270318</v>
      </c>
      <c r="X65">
        <v>43.361098662531226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0.56885047669524558</v>
      </c>
      <c r="AF65">
        <v>2.4773995283975658</v>
      </c>
      <c r="AG65">
        <v>12.785960257200001</v>
      </c>
      <c r="AH65">
        <v>0</v>
      </c>
      <c r="AI65">
        <v>0</v>
      </c>
      <c r="AJ65">
        <v>0</v>
      </c>
      <c r="AK65">
        <v>15.941348451694248</v>
      </c>
      <c r="AL65">
        <v>0</v>
      </c>
      <c r="AM65">
        <v>4.7682652880720182</v>
      </c>
      <c r="AN65">
        <v>0.79256500000000007</v>
      </c>
      <c r="AO65">
        <v>0</v>
      </c>
      <c r="AP65">
        <v>0.22719484987572491</v>
      </c>
      <c r="AQ65">
        <v>12.06864684</v>
      </c>
      <c r="AR65">
        <v>11.095473300000002</v>
      </c>
      <c r="AS65">
        <v>7.2369835004460308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504.7445990091951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4.9300631875936309</v>
      </c>
      <c r="L66">
        <v>205.23193190921228</v>
      </c>
      <c r="M66">
        <v>22.049368322981366</v>
      </c>
      <c r="N66">
        <v>34.917190619386588</v>
      </c>
      <c r="O66">
        <v>0</v>
      </c>
      <c r="P66">
        <v>37.121090898512392</v>
      </c>
      <c r="Q66">
        <v>3.2270015167701858</v>
      </c>
      <c r="R66">
        <v>12.531513080348176</v>
      </c>
      <c r="S66">
        <v>7.8040200326264264</v>
      </c>
      <c r="T66">
        <v>0</v>
      </c>
      <c r="U66">
        <v>24.760300387131952</v>
      </c>
      <c r="V66">
        <v>6.1264070254391294</v>
      </c>
      <c r="W66">
        <v>10.287191505270318</v>
      </c>
      <c r="X66">
        <v>43.361098662531226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0.56885047669524558</v>
      </c>
      <c r="AF66">
        <v>2.4773995283975658</v>
      </c>
      <c r="AG66">
        <v>12.785960257200001</v>
      </c>
      <c r="AH66">
        <v>0</v>
      </c>
      <c r="AI66">
        <v>0</v>
      </c>
      <c r="AJ66">
        <v>0</v>
      </c>
      <c r="AK66">
        <v>15.941348451694248</v>
      </c>
      <c r="AL66">
        <v>0</v>
      </c>
      <c r="AM66">
        <v>4.7682652880720182</v>
      </c>
      <c r="AN66">
        <v>0.79256500000000007</v>
      </c>
      <c r="AO66">
        <v>0</v>
      </c>
      <c r="AP66">
        <v>0.22719484987572491</v>
      </c>
      <c r="AQ66">
        <v>12.06864684</v>
      </c>
      <c r="AR66">
        <v>11.095473300000002</v>
      </c>
      <c r="AS66">
        <v>7.2369835004460308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480.30986464018451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4.9300286125711779</v>
      </c>
      <c r="L67">
        <v>205.23193190921228</v>
      </c>
      <c r="M67">
        <v>24.239079610175924</v>
      </c>
      <c r="N67">
        <v>34.917190619386588</v>
      </c>
      <c r="O67">
        <v>0</v>
      </c>
      <c r="P67">
        <v>37.121090898512392</v>
      </c>
      <c r="Q67">
        <v>3.2270015167701858</v>
      </c>
      <c r="R67">
        <v>12.531513080348176</v>
      </c>
      <c r="S67">
        <v>7.8040200326264264</v>
      </c>
      <c r="T67">
        <v>0</v>
      </c>
      <c r="U67">
        <v>24.760300387131952</v>
      </c>
      <c r="V67">
        <v>6.1264070254391294</v>
      </c>
      <c r="W67">
        <v>10.287191505270318</v>
      </c>
      <c r="X67">
        <v>43.361098662531226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0.56885047669524558</v>
      </c>
      <c r="AF67">
        <v>2.4773995283975658</v>
      </c>
      <c r="AG67">
        <v>12.785960257200001</v>
      </c>
      <c r="AH67">
        <v>0</v>
      </c>
      <c r="AI67">
        <v>0</v>
      </c>
      <c r="AJ67">
        <v>0</v>
      </c>
      <c r="AK67">
        <v>15.941348451694248</v>
      </c>
      <c r="AL67">
        <v>0</v>
      </c>
      <c r="AM67">
        <v>4.7682652880720182</v>
      </c>
      <c r="AN67">
        <v>0.79256500000000007</v>
      </c>
      <c r="AO67">
        <v>0</v>
      </c>
      <c r="AP67">
        <v>0.22719484987572491</v>
      </c>
      <c r="AQ67">
        <v>12.06864684</v>
      </c>
      <c r="AR67">
        <v>12.07448565</v>
      </c>
      <c r="AS67">
        <v>7.2369835004460308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483.47855370235658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4.9300286125711779</v>
      </c>
      <c r="L68">
        <v>205.23311347218433</v>
      </c>
      <c r="M68">
        <v>25.711380279169653</v>
      </c>
      <c r="N68">
        <v>34.917190619386588</v>
      </c>
      <c r="O68">
        <v>0</v>
      </c>
      <c r="P68">
        <v>37.121090898512392</v>
      </c>
      <c r="Q68">
        <v>3.2263109304703477</v>
      </c>
      <c r="R68">
        <v>12.536458643132926</v>
      </c>
      <c r="S68">
        <v>7.8042484524331446</v>
      </c>
      <c r="T68">
        <v>0</v>
      </c>
      <c r="U68">
        <v>24.760300387131952</v>
      </c>
      <c r="V68">
        <v>6.127961268768769</v>
      </c>
      <c r="W68">
        <v>10.28973454070981</v>
      </c>
      <c r="X68">
        <v>43.358740057227429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0.56885047669524558</v>
      </c>
      <c r="AF68">
        <v>2.4773995283975658</v>
      </c>
      <c r="AG68">
        <v>12.785960257200001</v>
      </c>
      <c r="AH68">
        <v>0</v>
      </c>
      <c r="AI68">
        <v>0</v>
      </c>
      <c r="AJ68">
        <v>0</v>
      </c>
      <c r="AK68">
        <v>15.941348451694248</v>
      </c>
      <c r="AL68">
        <v>0</v>
      </c>
      <c r="AM68">
        <v>4.650043730682671</v>
      </c>
      <c r="AN68">
        <v>0.79256500000000007</v>
      </c>
      <c r="AO68">
        <v>0</v>
      </c>
      <c r="AP68">
        <v>0.22719484987572491</v>
      </c>
      <c r="AQ68">
        <v>12.06864684</v>
      </c>
      <c r="AR68">
        <v>12.07448565</v>
      </c>
      <c r="AS68">
        <v>7.2369835004460308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484.84003644668996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4.9300286125711779</v>
      </c>
      <c r="L69">
        <v>205.23311347218433</v>
      </c>
      <c r="M69">
        <v>26.470633598585835</v>
      </c>
      <c r="N69">
        <v>34.917190619386588</v>
      </c>
      <c r="O69">
        <v>0</v>
      </c>
      <c r="P69">
        <v>37.121090898512392</v>
      </c>
      <c r="Q69">
        <v>3.2263109304703477</v>
      </c>
      <c r="R69">
        <v>12.527810240636473</v>
      </c>
      <c r="S69">
        <v>7.8042484524331446</v>
      </c>
      <c r="T69">
        <v>0</v>
      </c>
      <c r="U69">
        <v>24.760300387131952</v>
      </c>
      <c r="V69">
        <v>6.127961268768769</v>
      </c>
      <c r="W69">
        <v>10.28973454070981</v>
      </c>
      <c r="X69">
        <v>43.358740057227429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0.56885047669524558</v>
      </c>
      <c r="AF69">
        <v>2.4773995283975658</v>
      </c>
      <c r="AG69">
        <v>12.785960257200001</v>
      </c>
      <c r="AH69">
        <v>6.7184469599999996</v>
      </c>
      <c r="AI69">
        <v>0</v>
      </c>
      <c r="AJ69">
        <v>0</v>
      </c>
      <c r="AK69">
        <v>15.941348451694248</v>
      </c>
      <c r="AL69">
        <v>0</v>
      </c>
      <c r="AM69">
        <v>4.650043730682671</v>
      </c>
      <c r="AN69">
        <v>0.79256500000000007</v>
      </c>
      <c r="AO69">
        <v>0</v>
      </c>
      <c r="AP69">
        <v>0.22719484987572491</v>
      </c>
      <c r="AQ69">
        <v>12.06864684</v>
      </c>
      <c r="AR69">
        <v>12.07448565</v>
      </c>
      <c r="AS69">
        <v>7.2369835004460308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492.30908832360973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4.9300286125711779</v>
      </c>
      <c r="L70">
        <v>205.23311347218433</v>
      </c>
      <c r="M70">
        <v>27.20061371841155</v>
      </c>
      <c r="N70">
        <v>34.917190619386588</v>
      </c>
      <c r="O70">
        <v>0</v>
      </c>
      <c r="P70">
        <v>37.121090898512392</v>
      </c>
      <c r="Q70">
        <v>3.2263109304703477</v>
      </c>
      <c r="R70">
        <v>12.527810240636473</v>
      </c>
      <c r="S70">
        <v>7.8042484524331446</v>
      </c>
      <c r="T70">
        <v>0</v>
      </c>
      <c r="U70">
        <v>24.760300387131952</v>
      </c>
      <c r="V70">
        <v>6.127961268768769</v>
      </c>
      <c r="W70">
        <v>10.28973454070981</v>
      </c>
      <c r="X70">
        <v>43.358740057227429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0.56885047669524558</v>
      </c>
      <c r="AF70">
        <v>2.4773995283975658</v>
      </c>
      <c r="AG70">
        <v>12.785960257200001</v>
      </c>
      <c r="AH70">
        <v>12.317152760000001</v>
      </c>
      <c r="AI70">
        <v>0</v>
      </c>
      <c r="AJ70">
        <v>0</v>
      </c>
      <c r="AK70">
        <v>15.941348451694248</v>
      </c>
      <c r="AL70">
        <v>0</v>
      </c>
      <c r="AM70">
        <v>4.650043730682671</v>
      </c>
      <c r="AN70">
        <v>0.79256500000000007</v>
      </c>
      <c r="AO70">
        <v>0</v>
      </c>
      <c r="AP70">
        <v>0.22719484987572491</v>
      </c>
      <c r="AQ70">
        <v>12.06864684</v>
      </c>
      <c r="AR70">
        <v>10.76913585</v>
      </c>
      <c r="AS70">
        <v>7.2369835004460308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497.3324244434354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4.8799865208314088</v>
      </c>
      <c r="L71">
        <v>257.26229569723836</v>
      </c>
      <c r="M71">
        <v>27.20061371841155</v>
      </c>
      <c r="N71">
        <v>34.917190619386588</v>
      </c>
      <c r="O71">
        <v>0</v>
      </c>
      <c r="P71">
        <v>37.121090898512392</v>
      </c>
      <c r="Q71">
        <v>3.2263109304703477</v>
      </c>
      <c r="R71">
        <v>12.527810240636473</v>
      </c>
      <c r="S71">
        <v>7.8042484524331446</v>
      </c>
      <c r="T71">
        <v>0</v>
      </c>
      <c r="U71">
        <v>24.760300387131952</v>
      </c>
      <c r="V71">
        <v>6.127961268768769</v>
      </c>
      <c r="W71">
        <v>10.28973454070981</v>
      </c>
      <c r="X71">
        <v>43.358740057227429</v>
      </c>
      <c r="Y71">
        <v>0</v>
      </c>
      <c r="Z71">
        <v>0</v>
      </c>
      <c r="AA71">
        <v>4.1560893666666665</v>
      </c>
      <c r="AB71">
        <v>0.98517882670667645</v>
      </c>
      <c r="AC71">
        <v>0</v>
      </c>
      <c r="AD71">
        <v>0</v>
      </c>
      <c r="AE71">
        <v>0.56885047669524558</v>
      </c>
      <c r="AF71">
        <v>4.9547987499999993</v>
      </c>
      <c r="AG71">
        <v>12.785960257200001</v>
      </c>
      <c r="AH71">
        <v>20.715211459999999</v>
      </c>
      <c r="AI71">
        <v>0</v>
      </c>
      <c r="AJ71">
        <v>0</v>
      </c>
      <c r="AK71">
        <v>15.941348451694248</v>
      </c>
      <c r="AL71">
        <v>0</v>
      </c>
      <c r="AM71">
        <v>4.650043730682671</v>
      </c>
      <c r="AN71">
        <v>0.79256500000000007</v>
      </c>
      <c r="AO71">
        <v>0</v>
      </c>
      <c r="AP71">
        <v>0.22719484987572491</v>
      </c>
      <c r="AQ71">
        <v>12.06864684</v>
      </c>
      <c r="AR71">
        <v>10.76913585</v>
      </c>
      <c r="AS71">
        <v>7.2369835004460308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565.32829069172544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4.9299962902235688</v>
      </c>
      <c r="L72">
        <v>266.8968115275282</v>
      </c>
      <c r="M72">
        <v>27.20061371841155</v>
      </c>
      <c r="N72">
        <v>34.917190619386588</v>
      </c>
      <c r="O72">
        <v>0</v>
      </c>
      <c r="P72">
        <v>37.121090898512392</v>
      </c>
      <c r="Q72">
        <v>3.2263109304703477</v>
      </c>
      <c r="R72">
        <v>12.527810240636473</v>
      </c>
      <c r="S72">
        <v>7.8042484524331446</v>
      </c>
      <c r="T72">
        <v>0</v>
      </c>
      <c r="U72">
        <v>24.760300387131952</v>
      </c>
      <c r="V72">
        <v>6.127961268768769</v>
      </c>
      <c r="W72">
        <v>10.28973454070981</v>
      </c>
      <c r="X72">
        <v>43.358740057227429</v>
      </c>
      <c r="Y72">
        <v>0</v>
      </c>
      <c r="Z72">
        <v>0</v>
      </c>
      <c r="AA72">
        <v>4.1560893666666665</v>
      </c>
      <c r="AB72">
        <v>3.8934265611402843</v>
      </c>
      <c r="AC72">
        <v>0.37643948068163974</v>
      </c>
      <c r="AD72">
        <v>2.700743396139289</v>
      </c>
      <c r="AE72">
        <v>4.870876388464537</v>
      </c>
      <c r="AF72">
        <v>7.4321979716024336</v>
      </c>
      <c r="AG72">
        <v>12.785960257200001</v>
      </c>
      <c r="AH72">
        <v>27.657606774720172</v>
      </c>
      <c r="AI72">
        <v>0</v>
      </c>
      <c r="AJ72">
        <v>0</v>
      </c>
      <c r="AK72">
        <v>15.941348451694248</v>
      </c>
      <c r="AL72">
        <v>0</v>
      </c>
      <c r="AM72">
        <v>4.650043730682671</v>
      </c>
      <c r="AN72">
        <v>0.79256500000000007</v>
      </c>
      <c r="AO72">
        <v>0</v>
      </c>
      <c r="AP72">
        <v>0.22719484987572491</v>
      </c>
      <c r="AQ72">
        <v>12.06864684</v>
      </c>
      <c r="AR72">
        <v>10.76913585</v>
      </c>
      <c r="AS72">
        <v>7.2369835004460308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594.72006735075388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4.9300194788975613</v>
      </c>
      <c r="L73">
        <v>221.61270053497086</v>
      </c>
      <c r="M73">
        <v>27.20061371841155</v>
      </c>
      <c r="N73">
        <v>34.917190619386588</v>
      </c>
      <c r="O73">
        <v>0</v>
      </c>
      <c r="P73">
        <v>37.121090898512392</v>
      </c>
      <c r="Q73">
        <v>3.2263109304703477</v>
      </c>
      <c r="R73">
        <v>12.527810240636473</v>
      </c>
      <c r="S73">
        <v>7.8042484524331446</v>
      </c>
      <c r="T73">
        <v>0</v>
      </c>
      <c r="U73">
        <v>24.760300387131952</v>
      </c>
      <c r="V73">
        <v>6.127961268768769</v>
      </c>
      <c r="W73">
        <v>10.28973454070981</v>
      </c>
      <c r="X73">
        <v>43.358740057227429</v>
      </c>
      <c r="Y73">
        <v>0</v>
      </c>
      <c r="Z73">
        <v>0</v>
      </c>
      <c r="AA73">
        <v>12.444919129957805</v>
      </c>
      <c r="AB73">
        <v>11.680279376594147</v>
      </c>
      <c r="AC73">
        <v>8.5914776591801481</v>
      </c>
      <c r="AD73">
        <v>5.401486485465556</v>
      </c>
      <c r="AE73">
        <v>9.7417527769290739</v>
      </c>
      <c r="AF73">
        <v>10.492514999999999</v>
      </c>
      <c r="AG73">
        <v>12.785960257200001</v>
      </c>
      <c r="AH73">
        <v>33.592234800000007</v>
      </c>
      <c r="AI73">
        <v>0</v>
      </c>
      <c r="AJ73">
        <v>0</v>
      </c>
      <c r="AK73">
        <v>15.941348451694248</v>
      </c>
      <c r="AL73">
        <v>0</v>
      </c>
      <c r="AM73">
        <v>4.965300807951988</v>
      </c>
      <c r="AN73">
        <v>0.79256500000000007</v>
      </c>
      <c r="AO73">
        <v>0</v>
      </c>
      <c r="AP73">
        <v>0</v>
      </c>
      <c r="AQ73">
        <v>12.06864684</v>
      </c>
      <c r="AR73">
        <v>10.76913585</v>
      </c>
      <c r="AS73">
        <v>7.2369835004460308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590.38132706297586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4.9300194788975613</v>
      </c>
      <c r="L74">
        <v>250.65997726876688</v>
      </c>
      <c r="M74">
        <v>27.20061371841155</v>
      </c>
      <c r="N74">
        <v>34.917190619386588</v>
      </c>
      <c r="O74">
        <v>0</v>
      </c>
      <c r="P74">
        <v>37.121090898512392</v>
      </c>
      <c r="Q74">
        <v>3.2263109304703477</v>
      </c>
      <c r="R74">
        <v>12.527810240636473</v>
      </c>
      <c r="S74">
        <v>7.8042484524331446</v>
      </c>
      <c r="T74">
        <v>0</v>
      </c>
      <c r="U74">
        <v>24.760300387131952</v>
      </c>
      <c r="V74">
        <v>6.127961268768769</v>
      </c>
      <c r="W74">
        <v>10.28973454070981</v>
      </c>
      <c r="X74">
        <v>43.358740057227429</v>
      </c>
      <c r="Y74">
        <v>0</v>
      </c>
      <c r="Z74">
        <v>0</v>
      </c>
      <c r="AA74">
        <v>12.444919129957805</v>
      </c>
      <c r="AB74">
        <v>11.680279376594147</v>
      </c>
      <c r="AC74">
        <v>8.5914776591801481</v>
      </c>
      <c r="AD74">
        <v>8.1022298816048455</v>
      </c>
      <c r="AE74">
        <v>9.7417527769290739</v>
      </c>
      <c r="AF74">
        <v>10.492514999999999</v>
      </c>
      <c r="AG74">
        <v>12.785960257200001</v>
      </c>
      <c r="AH74">
        <v>34.572008391700109</v>
      </c>
      <c r="AI74">
        <v>0</v>
      </c>
      <c r="AJ74">
        <v>0</v>
      </c>
      <c r="AK74">
        <v>15.941348451694248</v>
      </c>
      <c r="AL74">
        <v>0</v>
      </c>
      <c r="AM74">
        <v>4.965300807951988</v>
      </c>
      <c r="AN74">
        <v>0.79256500000000007</v>
      </c>
      <c r="AO74">
        <v>0</v>
      </c>
      <c r="AP74">
        <v>0</v>
      </c>
      <c r="AQ74">
        <v>12.06864684</v>
      </c>
      <c r="AR74">
        <v>12.07448565</v>
      </c>
      <c r="AS74">
        <v>7.2369835004460308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624.41447058461142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4.9299964265822318</v>
      </c>
      <c r="L75">
        <v>250.5172157771739</v>
      </c>
      <c r="M75">
        <v>27.20061371841155</v>
      </c>
      <c r="N75">
        <v>34.917190619386588</v>
      </c>
      <c r="O75">
        <v>0</v>
      </c>
      <c r="P75">
        <v>37.121090898512392</v>
      </c>
      <c r="Q75">
        <v>3.2263109304703477</v>
      </c>
      <c r="R75">
        <v>12.527810240636473</v>
      </c>
      <c r="S75">
        <v>7.8042484524331446</v>
      </c>
      <c r="T75">
        <v>0</v>
      </c>
      <c r="U75">
        <v>24.760300387131952</v>
      </c>
      <c r="V75">
        <v>6.127961268768769</v>
      </c>
      <c r="W75">
        <v>10.28973454070981</v>
      </c>
      <c r="X75">
        <v>43.358740057227429</v>
      </c>
      <c r="Y75">
        <v>0</v>
      </c>
      <c r="Z75">
        <v>0</v>
      </c>
      <c r="AA75">
        <v>12.444919129957805</v>
      </c>
      <c r="AB75">
        <v>11.680279376594147</v>
      </c>
      <c r="AC75">
        <v>8.5914776591801481</v>
      </c>
      <c r="AD75">
        <v>8.1022298816048455</v>
      </c>
      <c r="AE75">
        <v>9.7417527769290739</v>
      </c>
      <c r="AF75">
        <v>10.492514999999999</v>
      </c>
      <c r="AG75">
        <v>12.785960257200001</v>
      </c>
      <c r="AH75">
        <v>34.572008391700109</v>
      </c>
      <c r="AI75">
        <v>0</v>
      </c>
      <c r="AJ75">
        <v>0</v>
      </c>
      <c r="AK75">
        <v>15.941348451694248</v>
      </c>
      <c r="AL75">
        <v>0</v>
      </c>
      <c r="AM75">
        <v>4.965300807951988</v>
      </c>
      <c r="AN75">
        <v>0.79256500000000007</v>
      </c>
      <c r="AO75">
        <v>0</v>
      </c>
      <c r="AP75">
        <v>0</v>
      </c>
      <c r="AQ75">
        <v>12.06864684</v>
      </c>
      <c r="AR75">
        <v>12.07448565</v>
      </c>
      <c r="AS75">
        <v>7.2369835004460308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624.27168604070312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4.9299858244780594</v>
      </c>
      <c r="L76">
        <v>298.69278410492279</v>
      </c>
      <c r="M76">
        <v>27.20061371841155</v>
      </c>
      <c r="N76">
        <v>34.917190619386588</v>
      </c>
      <c r="O76">
        <v>0</v>
      </c>
      <c r="P76">
        <v>37.121090898512392</v>
      </c>
      <c r="Q76">
        <v>2.2174314321550743</v>
      </c>
      <c r="R76">
        <v>12.527810240636473</v>
      </c>
      <c r="S76">
        <v>4.3393716415289258</v>
      </c>
      <c r="T76">
        <v>0</v>
      </c>
      <c r="U76">
        <v>24.760300387131952</v>
      </c>
      <c r="V76">
        <v>6.127961268768769</v>
      </c>
      <c r="W76">
        <v>10.28973454070981</v>
      </c>
      <c r="X76">
        <v>43.358740057227429</v>
      </c>
      <c r="Y76">
        <v>0</v>
      </c>
      <c r="Z76">
        <v>0</v>
      </c>
      <c r="AA76">
        <v>12.444919129957805</v>
      </c>
      <c r="AB76">
        <v>11.680279376594147</v>
      </c>
      <c r="AC76">
        <v>8.5914776591801481</v>
      </c>
      <c r="AD76">
        <v>8.1022298816048455</v>
      </c>
      <c r="AE76">
        <v>9.7417527769290739</v>
      </c>
      <c r="AF76">
        <v>10.492514999999999</v>
      </c>
      <c r="AG76">
        <v>12.785960257200001</v>
      </c>
      <c r="AH76">
        <v>34.572008391700109</v>
      </c>
      <c r="AI76">
        <v>0</v>
      </c>
      <c r="AJ76">
        <v>0</v>
      </c>
      <c r="AK76">
        <v>15.941348451694248</v>
      </c>
      <c r="AL76">
        <v>0</v>
      </c>
      <c r="AM76">
        <v>4.965300807951988</v>
      </c>
      <c r="AN76">
        <v>0.79256500000000007</v>
      </c>
      <c r="AO76">
        <v>0</v>
      </c>
      <c r="AP76">
        <v>0</v>
      </c>
      <c r="AQ76">
        <v>12.06864684</v>
      </c>
      <c r="AR76">
        <v>12.07448565</v>
      </c>
      <c r="AS76">
        <v>7.2369835004460308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667.97348745712839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8.9700875185238758</v>
      </c>
      <c r="L77">
        <v>357.5955064945137</v>
      </c>
      <c r="M77">
        <v>27.20061371841155</v>
      </c>
      <c r="N77">
        <v>34.917190619386588</v>
      </c>
      <c r="O77">
        <v>0</v>
      </c>
      <c r="P77">
        <v>37.121090898512392</v>
      </c>
      <c r="Q77">
        <v>3.230548577545195</v>
      </c>
      <c r="R77">
        <v>12.527810240636473</v>
      </c>
      <c r="S77">
        <v>7.8059663683176099</v>
      </c>
      <c r="T77">
        <v>0</v>
      </c>
      <c r="U77">
        <v>24.760300387131952</v>
      </c>
      <c r="V77">
        <v>6.127961268768769</v>
      </c>
      <c r="W77">
        <v>10.28973454070981</v>
      </c>
      <c r="X77">
        <v>43.358740057227429</v>
      </c>
      <c r="Y77">
        <v>0</v>
      </c>
      <c r="Z77">
        <v>0</v>
      </c>
      <c r="AA77">
        <v>12.444919129957805</v>
      </c>
      <c r="AB77">
        <v>11.680279376594147</v>
      </c>
      <c r="AC77">
        <v>8.5914776591801481</v>
      </c>
      <c r="AD77">
        <v>8.1022298816048455</v>
      </c>
      <c r="AE77">
        <v>9.7417527769290739</v>
      </c>
      <c r="AF77">
        <v>10.492514999999999</v>
      </c>
      <c r="AG77">
        <v>12.785960257200001</v>
      </c>
      <c r="AH77">
        <v>34.572008391700109</v>
      </c>
      <c r="AI77">
        <v>0</v>
      </c>
      <c r="AJ77">
        <v>0</v>
      </c>
      <c r="AK77">
        <v>15.941348451694248</v>
      </c>
      <c r="AL77">
        <v>0</v>
      </c>
      <c r="AM77">
        <v>4.965300807951988</v>
      </c>
      <c r="AN77">
        <v>0.79256500000000007</v>
      </c>
      <c r="AO77">
        <v>0</v>
      </c>
      <c r="AP77">
        <v>1.5524982430820213</v>
      </c>
      <c r="AQ77">
        <v>12.06864684</v>
      </c>
      <c r="AR77">
        <v>10.76913585</v>
      </c>
      <c r="AS77">
        <v>7.2369835004460308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735.6431718560259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8.9700875185238758</v>
      </c>
      <c r="L78">
        <v>371.59143661862993</v>
      </c>
      <c r="M78">
        <v>27.20061371841155</v>
      </c>
      <c r="N78">
        <v>34.917190619386588</v>
      </c>
      <c r="O78">
        <v>0</v>
      </c>
      <c r="P78">
        <v>37.121090898512392</v>
      </c>
      <c r="Q78">
        <v>3.230548577545195</v>
      </c>
      <c r="R78">
        <v>12.527810240636473</v>
      </c>
      <c r="S78">
        <v>7.8059663683176099</v>
      </c>
      <c r="T78">
        <v>0</v>
      </c>
      <c r="U78">
        <v>24.760300387131952</v>
      </c>
      <c r="V78">
        <v>6.127961268768769</v>
      </c>
      <c r="W78">
        <v>10.28973454070981</v>
      </c>
      <c r="X78">
        <v>43.358740057227429</v>
      </c>
      <c r="Y78">
        <v>0</v>
      </c>
      <c r="Z78">
        <v>0</v>
      </c>
      <c r="AA78">
        <v>12.444919129957805</v>
      </c>
      <c r="AB78">
        <v>11.680279376594147</v>
      </c>
      <c r="AC78">
        <v>8.5914776591801481</v>
      </c>
      <c r="AD78">
        <v>4.6860786000000001</v>
      </c>
      <c r="AE78">
        <v>9.7417527769290739</v>
      </c>
      <c r="AF78">
        <v>10.492514999999999</v>
      </c>
      <c r="AG78">
        <v>12.785960257200001</v>
      </c>
      <c r="AH78">
        <v>27.657606774720172</v>
      </c>
      <c r="AI78">
        <v>0</v>
      </c>
      <c r="AJ78">
        <v>0</v>
      </c>
      <c r="AK78">
        <v>15.941348451694248</v>
      </c>
      <c r="AL78">
        <v>0</v>
      </c>
      <c r="AM78">
        <v>4.965300807951988</v>
      </c>
      <c r="AN78">
        <v>0.79256500000000007</v>
      </c>
      <c r="AO78">
        <v>0</v>
      </c>
      <c r="AP78">
        <v>1.5524982430820213</v>
      </c>
      <c r="AQ78">
        <v>12.06864684</v>
      </c>
      <c r="AR78">
        <v>10.76913585</v>
      </c>
      <c r="AS78">
        <v>7.2369835004460308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739.30854908155732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8.9600300368358301</v>
      </c>
      <c r="L79">
        <v>371.59143661862993</v>
      </c>
      <c r="M79">
        <v>27.20061371841155</v>
      </c>
      <c r="N79">
        <v>34.917190619386588</v>
      </c>
      <c r="O79">
        <v>0</v>
      </c>
      <c r="P79">
        <v>37.121090898512392</v>
      </c>
      <c r="Q79">
        <v>3.230548577545195</v>
      </c>
      <c r="R79">
        <v>12.527810240636473</v>
      </c>
      <c r="S79">
        <v>7.8059663683176099</v>
      </c>
      <c r="T79">
        <v>0</v>
      </c>
      <c r="U79">
        <v>24.760300387131952</v>
      </c>
      <c r="V79">
        <v>6.127961268768769</v>
      </c>
      <c r="W79">
        <v>10.28973454070981</v>
      </c>
      <c r="X79">
        <v>43.358740057227429</v>
      </c>
      <c r="Y79">
        <v>0</v>
      </c>
      <c r="Z79">
        <v>0</v>
      </c>
      <c r="AA79">
        <v>12.444919129957805</v>
      </c>
      <c r="AB79">
        <v>3.8934265611402843</v>
      </c>
      <c r="AC79">
        <v>0.37643948068163974</v>
      </c>
      <c r="AD79">
        <v>2.3430393</v>
      </c>
      <c r="AE79">
        <v>4.870876388464537</v>
      </c>
      <c r="AF79">
        <v>5.2462574999999996</v>
      </c>
      <c r="AG79">
        <v>12.785960257200001</v>
      </c>
      <c r="AH79">
        <v>20.715211459999999</v>
      </c>
      <c r="AI79">
        <v>0</v>
      </c>
      <c r="AJ79">
        <v>0</v>
      </c>
      <c r="AK79">
        <v>15.941348451694248</v>
      </c>
      <c r="AL79">
        <v>0</v>
      </c>
      <c r="AM79">
        <v>4.650043730682671</v>
      </c>
      <c r="AN79">
        <v>0.79256500000000007</v>
      </c>
      <c r="AO79">
        <v>0</v>
      </c>
      <c r="AP79">
        <v>1.7796930929577466</v>
      </c>
      <c r="AQ79">
        <v>12.06864684</v>
      </c>
      <c r="AR79">
        <v>10.76913585</v>
      </c>
      <c r="AS79">
        <v>7.1574562227178129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703.72644259761012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8.9699752337426268</v>
      </c>
      <c r="L80">
        <v>371.59143661862993</v>
      </c>
      <c r="M80">
        <v>27.20061371841155</v>
      </c>
      <c r="N80">
        <v>34.917190619386588</v>
      </c>
      <c r="O80">
        <v>0</v>
      </c>
      <c r="P80">
        <v>37.121090898512392</v>
      </c>
      <c r="Q80">
        <v>3.230548577545195</v>
      </c>
      <c r="R80">
        <v>12.527810240636473</v>
      </c>
      <c r="S80">
        <v>7.8059663683176099</v>
      </c>
      <c r="T80">
        <v>0</v>
      </c>
      <c r="U80">
        <v>24.760300387131952</v>
      </c>
      <c r="V80">
        <v>6.127961268768769</v>
      </c>
      <c r="W80">
        <v>10.28973454070981</v>
      </c>
      <c r="X80">
        <v>43.358740057227429</v>
      </c>
      <c r="Y80">
        <v>0</v>
      </c>
      <c r="Z80">
        <v>0</v>
      </c>
      <c r="AA80">
        <v>7.7051094999999998</v>
      </c>
      <c r="AB80">
        <v>3.8934265611402843</v>
      </c>
      <c r="AC80">
        <v>0</v>
      </c>
      <c r="AD80">
        <v>0</v>
      </c>
      <c r="AE80">
        <v>0.56885047669524558</v>
      </c>
      <c r="AF80">
        <v>2.4773995283975658</v>
      </c>
      <c r="AG80">
        <v>12.785960257200001</v>
      </c>
      <c r="AH80">
        <v>11.197411600000001</v>
      </c>
      <c r="AI80">
        <v>0</v>
      </c>
      <c r="AJ80">
        <v>0</v>
      </c>
      <c r="AK80">
        <v>15.941348451694248</v>
      </c>
      <c r="AL80">
        <v>0</v>
      </c>
      <c r="AM80">
        <v>4.650043730682671</v>
      </c>
      <c r="AN80">
        <v>0.79256500000000007</v>
      </c>
      <c r="AO80">
        <v>0</v>
      </c>
      <c r="AP80">
        <v>1.7796930929577466</v>
      </c>
      <c r="AQ80">
        <v>12.06864684</v>
      </c>
      <c r="AR80">
        <v>10.76913585</v>
      </c>
      <c r="AS80">
        <v>7.1574562227178129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679.68841564050592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8.9699797086101825</v>
      </c>
      <c r="L81">
        <v>371.59143661862993</v>
      </c>
      <c r="M81">
        <v>27.20061371841155</v>
      </c>
      <c r="N81">
        <v>34.917190619386588</v>
      </c>
      <c r="O81">
        <v>0</v>
      </c>
      <c r="P81">
        <v>37.121090898512392</v>
      </c>
      <c r="Q81">
        <v>3.230548577545195</v>
      </c>
      <c r="R81">
        <v>12.527810240636473</v>
      </c>
      <c r="S81">
        <v>7.8059663683176099</v>
      </c>
      <c r="T81">
        <v>0</v>
      </c>
      <c r="U81">
        <v>24.760300387131952</v>
      </c>
      <c r="V81">
        <v>6.127961268768769</v>
      </c>
      <c r="W81">
        <v>10.28973454070981</v>
      </c>
      <c r="X81">
        <v>43.358740057227429</v>
      </c>
      <c r="Y81">
        <v>0</v>
      </c>
      <c r="Z81">
        <v>0</v>
      </c>
      <c r="AA81">
        <v>3.9692988333333328</v>
      </c>
      <c r="AB81">
        <v>0</v>
      </c>
      <c r="AC81">
        <v>0</v>
      </c>
      <c r="AD81">
        <v>0</v>
      </c>
      <c r="AE81">
        <v>0.56885047669524558</v>
      </c>
      <c r="AF81">
        <v>2.4773995283975658</v>
      </c>
      <c r="AG81">
        <v>12.785960257200001</v>
      </c>
      <c r="AH81">
        <v>5.5987058000000003</v>
      </c>
      <c r="AI81">
        <v>0</v>
      </c>
      <c r="AJ81">
        <v>0</v>
      </c>
      <c r="AK81">
        <v>15.941348451694248</v>
      </c>
      <c r="AL81">
        <v>0</v>
      </c>
      <c r="AM81">
        <v>4.650043730682671</v>
      </c>
      <c r="AN81">
        <v>0.79256500000000007</v>
      </c>
      <c r="AO81">
        <v>0</v>
      </c>
      <c r="AP81">
        <v>1.7796930929577466</v>
      </c>
      <c r="AQ81">
        <v>12.06864684</v>
      </c>
      <c r="AR81">
        <v>12.07448565</v>
      </c>
      <c r="AS81">
        <v>7.1574562227178129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667.7658268875665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8.9699797086101825</v>
      </c>
      <c r="L82">
        <v>371.59143661862993</v>
      </c>
      <c r="M82">
        <v>27.20061371841155</v>
      </c>
      <c r="N82">
        <v>34.917190619386588</v>
      </c>
      <c r="O82">
        <v>0</v>
      </c>
      <c r="P82">
        <v>37.121090898512392</v>
      </c>
      <c r="Q82">
        <v>3.230548577545195</v>
      </c>
      <c r="R82">
        <v>12.527810240636473</v>
      </c>
      <c r="S82">
        <v>7.8059663683176099</v>
      </c>
      <c r="T82">
        <v>0</v>
      </c>
      <c r="U82">
        <v>24.760300387131952</v>
      </c>
      <c r="V82">
        <v>6.127961268768769</v>
      </c>
      <c r="W82">
        <v>10.28973454070981</v>
      </c>
      <c r="X82">
        <v>43.358740057227429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0.56885047669524558</v>
      </c>
      <c r="AF82">
        <v>2.4773995283975658</v>
      </c>
      <c r="AG82">
        <v>12.785960257200001</v>
      </c>
      <c r="AH82">
        <v>0</v>
      </c>
      <c r="AI82">
        <v>0</v>
      </c>
      <c r="AJ82">
        <v>0</v>
      </c>
      <c r="AK82">
        <v>15.941348451694248</v>
      </c>
      <c r="AL82">
        <v>0</v>
      </c>
      <c r="AM82">
        <v>4.650043730682671</v>
      </c>
      <c r="AN82">
        <v>0.79256500000000007</v>
      </c>
      <c r="AO82">
        <v>0</v>
      </c>
      <c r="AP82">
        <v>1.7796930929577466</v>
      </c>
      <c r="AQ82">
        <v>8.0457645599999985</v>
      </c>
      <c r="AR82">
        <v>12.07448565</v>
      </c>
      <c r="AS82">
        <v>7.1574562227178129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654.1749399742331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4.9299979231827873</v>
      </c>
      <c r="L83">
        <v>289.05357324124628</v>
      </c>
      <c r="M83">
        <v>27.20061371841155</v>
      </c>
      <c r="N83">
        <v>34.917190619386588</v>
      </c>
      <c r="O83">
        <v>0</v>
      </c>
      <c r="P83">
        <v>37.121090898512392</v>
      </c>
      <c r="Q83">
        <v>3.230548577545195</v>
      </c>
      <c r="R83">
        <v>12.527810240636473</v>
      </c>
      <c r="S83">
        <v>7.8059663683176099</v>
      </c>
      <c r="T83">
        <v>0</v>
      </c>
      <c r="U83">
        <v>24.760300387131952</v>
      </c>
      <c r="V83">
        <v>6.127961268768769</v>
      </c>
      <c r="W83">
        <v>10.28973454070981</v>
      </c>
      <c r="X83">
        <v>43.358740057227429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0.56885047669524558</v>
      </c>
      <c r="AF83">
        <v>0</v>
      </c>
      <c r="AG83">
        <v>12.785960257200001</v>
      </c>
      <c r="AH83">
        <v>0</v>
      </c>
      <c r="AI83">
        <v>0</v>
      </c>
      <c r="AJ83">
        <v>0</v>
      </c>
      <c r="AK83">
        <v>15.941348451694248</v>
      </c>
      <c r="AL83">
        <v>0</v>
      </c>
      <c r="AM83">
        <v>4.650043730682671</v>
      </c>
      <c r="AN83">
        <v>0.79256500000000007</v>
      </c>
      <c r="AO83">
        <v>0</v>
      </c>
      <c r="AP83">
        <v>0</v>
      </c>
      <c r="AQ83">
        <v>8.0457645599999985</v>
      </c>
      <c r="AR83">
        <v>12.07448565</v>
      </c>
      <c r="AS83">
        <v>7.1574562227178129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563.34000219006668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4.9299979231827873</v>
      </c>
      <c r="L84">
        <v>240.87930445618531</v>
      </c>
      <c r="M84">
        <v>27.20061371841155</v>
      </c>
      <c r="N84">
        <v>34.917190619386588</v>
      </c>
      <c r="O84">
        <v>0</v>
      </c>
      <c r="P84">
        <v>37.121090898512392</v>
      </c>
      <c r="Q84">
        <v>3.230548577545195</v>
      </c>
      <c r="R84">
        <v>12.527810240636473</v>
      </c>
      <c r="S84">
        <v>7.8059663683176099</v>
      </c>
      <c r="T84">
        <v>0</v>
      </c>
      <c r="U84">
        <v>24.760300387131952</v>
      </c>
      <c r="V84">
        <v>6.127961268768769</v>
      </c>
      <c r="W84">
        <v>10.28973454070981</v>
      </c>
      <c r="X84">
        <v>43.358740057227429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0.56885047669524558</v>
      </c>
      <c r="AF84">
        <v>0</v>
      </c>
      <c r="AG84">
        <v>12.785960257200001</v>
      </c>
      <c r="AH84">
        <v>0</v>
      </c>
      <c r="AI84">
        <v>0</v>
      </c>
      <c r="AJ84">
        <v>0</v>
      </c>
      <c r="AK84">
        <v>15.941348451694248</v>
      </c>
      <c r="AL84">
        <v>0</v>
      </c>
      <c r="AM84">
        <v>4.650043730682671</v>
      </c>
      <c r="AN84">
        <v>0.79256500000000007</v>
      </c>
      <c r="AO84">
        <v>0</v>
      </c>
      <c r="AP84">
        <v>0</v>
      </c>
      <c r="AQ84">
        <v>8.0457645599999985</v>
      </c>
      <c r="AR84">
        <v>10.76913585</v>
      </c>
      <c r="AS84">
        <v>7.1574562227178129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513.86038360500584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5.0000055137586319</v>
      </c>
      <c r="L85">
        <v>231.24345050266845</v>
      </c>
      <c r="M85">
        <v>27.20061371841155</v>
      </c>
      <c r="N85">
        <v>34.917190619386588</v>
      </c>
      <c r="O85">
        <v>0</v>
      </c>
      <c r="P85">
        <v>37.121090898512392</v>
      </c>
      <c r="Q85">
        <v>3.230548577545195</v>
      </c>
      <c r="R85">
        <v>12.527810240636473</v>
      </c>
      <c r="S85">
        <v>7.8059663683176099</v>
      </c>
      <c r="T85">
        <v>0</v>
      </c>
      <c r="U85">
        <v>24.760300387131952</v>
      </c>
      <c r="V85">
        <v>6.127961268768769</v>
      </c>
      <c r="W85">
        <v>10.28973454070981</v>
      </c>
      <c r="X85">
        <v>43.358740057227429</v>
      </c>
      <c r="Y85">
        <v>0</v>
      </c>
      <c r="Z85">
        <v>0.32518124999999998</v>
      </c>
      <c r="AA85">
        <v>0</v>
      </c>
      <c r="AB85">
        <v>0</v>
      </c>
      <c r="AC85">
        <v>0</v>
      </c>
      <c r="AD85">
        <v>0</v>
      </c>
      <c r="AE85">
        <v>0.56885047669524558</v>
      </c>
      <c r="AF85">
        <v>0</v>
      </c>
      <c r="AG85">
        <v>12.785960257200001</v>
      </c>
      <c r="AH85">
        <v>0</v>
      </c>
      <c r="AI85">
        <v>0</v>
      </c>
      <c r="AJ85">
        <v>0</v>
      </c>
      <c r="AK85">
        <v>15.941348451694248</v>
      </c>
      <c r="AL85">
        <v>0</v>
      </c>
      <c r="AM85">
        <v>4.650043730682671</v>
      </c>
      <c r="AN85">
        <v>0.79256500000000007</v>
      </c>
      <c r="AO85">
        <v>0</v>
      </c>
      <c r="AP85">
        <v>0</v>
      </c>
      <c r="AQ85">
        <v>8.0457645599999985</v>
      </c>
      <c r="AR85">
        <v>10.76913585</v>
      </c>
      <c r="AS85">
        <v>7.1574562227178129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504.61971849206492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4.9299551975641167</v>
      </c>
      <c r="L86">
        <v>221.60572278690887</v>
      </c>
      <c r="M86">
        <v>27.20061371841155</v>
      </c>
      <c r="N86">
        <v>34.917190619386588</v>
      </c>
      <c r="O86">
        <v>0</v>
      </c>
      <c r="P86">
        <v>37.121090898512392</v>
      </c>
      <c r="Q86">
        <v>3.2304611907216492</v>
      </c>
      <c r="R86">
        <v>12.536458643132926</v>
      </c>
      <c r="S86">
        <v>7.7992777777777782</v>
      </c>
      <c r="T86">
        <v>0</v>
      </c>
      <c r="U86">
        <v>24.760300387131952</v>
      </c>
      <c r="V86">
        <v>6.127961268768769</v>
      </c>
      <c r="W86">
        <v>10.28973454070981</v>
      </c>
      <c r="X86">
        <v>43.358740057227429</v>
      </c>
      <c r="Y86">
        <v>0</v>
      </c>
      <c r="Z86">
        <v>1.9276745113636364</v>
      </c>
      <c r="AA86">
        <v>0</v>
      </c>
      <c r="AB86">
        <v>0</v>
      </c>
      <c r="AC86">
        <v>0</v>
      </c>
      <c r="AD86">
        <v>0</v>
      </c>
      <c r="AE86">
        <v>0.56885047669524558</v>
      </c>
      <c r="AF86">
        <v>0</v>
      </c>
      <c r="AG86">
        <v>12.785960257200001</v>
      </c>
      <c r="AH86">
        <v>0</v>
      </c>
      <c r="AI86">
        <v>0</v>
      </c>
      <c r="AJ86">
        <v>0</v>
      </c>
      <c r="AK86">
        <v>15.941348451694248</v>
      </c>
      <c r="AL86">
        <v>0</v>
      </c>
      <c r="AM86">
        <v>4.650043730682671</v>
      </c>
      <c r="AN86">
        <v>0.79256500000000007</v>
      </c>
      <c r="AO86">
        <v>0</v>
      </c>
      <c r="AP86">
        <v>0</v>
      </c>
      <c r="AQ86">
        <v>8.0457645599999985</v>
      </c>
      <c r="AR86">
        <v>10.76913585</v>
      </c>
      <c r="AS86">
        <v>7.1574562227178129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496.51630614660741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4.9399842919825598</v>
      </c>
      <c r="L87">
        <v>205.22620048587086</v>
      </c>
      <c r="M87">
        <v>27.20061371841155</v>
      </c>
      <c r="N87">
        <v>34.917190619386588</v>
      </c>
      <c r="O87">
        <v>0</v>
      </c>
      <c r="P87">
        <v>37.121090898512392</v>
      </c>
      <c r="Q87">
        <v>3.2304611907216492</v>
      </c>
      <c r="R87">
        <v>12.536458643132926</v>
      </c>
      <c r="S87">
        <v>7.7992777777777782</v>
      </c>
      <c r="T87">
        <v>0</v>
      </c>
      <c r="U87">
        <v>24.760300387131952</v>
      </c>
      <c r="V87">
        <v>6.127961268768769</v>
      </c>
      <c r="W87">
        <v>10.28973454070981</v>
      </c>
      <c r="X87">
        <v>43.358740057227429</v>
      </c>
      <c r="Y87">
        <v>0</v>
      </c>
      <c r="Z87">
        <v>1.9276745113636364</v>
      </c>
      <c r="AA87">
        <v>0</v>
      </c>
      <c r="AB87">
        <v>0</v>
      </c>
      <c r="AC87">
        <v>0</v>
      </c>
      <c r="AD87">
        <v>0</v>
      </c>
      <c r="AE87">
        <v>0.56885047669524558</v>
      </c>
      <c r="AF87">
        <v>0</v>
      </c>
      <c r="AG87">
        <v>12.785960257200001</v>
      </c>
      <c r="AH87">
        <v>0</v>
      </c>
      <c r="AI87">
        <v>0</v>
      </c>
      <c r="AJ87">
        <v>0</v>
      </c>
      <c r="AK87">
        <v>15.941348451694248</v>
      </c>
      <c r="AL87">
        <v>0</v>
      </c>
      <c r="AM87">
        <v>4.650043730682671</v>
      </c>
      <c r="AN87">
        <v>0.79256500000000007</v>
      </c>
      <c r="AO87">
        <v>0</v>
      </c>
      <c r="AP87">
        <v>0</v>
      </c>
      <c r="AQ87">
        <v>8.0457645599999985</v>
      </c>
      <c r="AR87">
        <v>12.07448565</v>
      </c>
      <c r="AS87">
        <v>7.1574562227178129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481.4521627399879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4.9399842919825598</v>
      </c>
      <c r="L88">
        <v>205.22620048587086</v>
      </c>
      <c r="M88">
        <v>27.20061371841155</v>
      </c>
      <c r="N88">
        <v>34.917190619386588</v>
      </c>
      <c r="O88">
        <v>0</v>
      </c>
      <c r="P88">
        <v>37.121090898512392</v>
      </c>
      <c r="Q88">
        <v>3.2304611907216492</v>
      </c>
      <c r="R88">
        <v>12.536458643132926</v>
      </c>
      <c r="S88">
        <v>7.7992777777777782</v>
      </c>
      <c r="T88">
        <v>0</v>
      </c>
      <c r="U88">
        <v>24.760300387131952</v>
      </c>
      <c r="V88">
        <v>6.127961268768769</v>
      </c>
      <c r="W88">
        <v>10.28973454070981</v>
      </c>
      <c r="X88">
        <v>43.358740057227429</v>
      </c>
      <c r="Y88">
        <v>0</v>
      </c>
      <c r="Z88">
        <v>1.9276745113636364</v>
      </c>
      <c r="AA88">
        <v>0</v>
      </c>
      <c r="AB88">
        <v>0</v>
      </c>
      <c r="AC88">
        <v>0</v>
      </c>
      <c r="AD88">
        <v>0</v>
      </c>
      <c r="AE88">
        <v>0.56885047669524558</v>
      </c>
      <c r="AF88">
        <v>0</v>
      </c>
      <c r="AG88">
        <v>12.785960257200001</v>
      </c>
      <c r="AH88">
        <v>0</v>
      </c>
      <c r="AI88">
        <v>0</v>
      </c>
      <c r="AJ88">
        <v>0</v>
      </c>
      <c r="AK88">
        <v>15.941348451694248</v>
      </c>
      <c r="AL88">
        <v>0</v>
      </c>
      <c r="AM88">
        <v>4.650043730682671</v>
      </c>
      <c r="AN88">
        <v>0.79256500000000007</v>
      </c>
      <c r="AO88">
        <v>0</v>
      </c>
      <c r="AP88">
        <v>0</v>
      </c>
      <c r="AQ88">
        <v>8.0457645599999985</v>
      </c>
      <c r="AR88">
        <v>12.07448565</v>
      </c>
      <c r="AS88">
        <v>7.1574562227178129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481.4521627399879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4.9399842919825598</v>
      </c>
      <c r="L89">
        <v>205.22620048587086</v>
      </c>
      <c r="M89">
        <v>27.20061371841155</v>
      </c>
      <c r="N89">
        <v>34.917190619386588</v>
      </c>
      <c r="O89">
        <v>0</v>
      </c>
      <c r="P89">
        <v>37.121090898512392</v>
      </c>
      <c r="Q89">
        <v>3.2304611907216492</v>
      </c>
      <c r="R89">
        <v>12.536458643132926</v>
      </c>
      <c r="S89">
        <v>7.7992777777777782</v>
      </c>
      <c r="T89">
        <v>0</v>
      </c>
      <c r="U89">
        <v>24.760300387131952</v>
      </c>
      <c r="V89">
        <v>6.127961268768769</v>
      </c>
      <c r="W89">
        <v>10.28973454070981</v>
      </c>
      <c r="X89">
        <v>43.358740057227429</v>
      </c>
      <c r="Y89">
        <v>0</v>
      </c>
      <c r="Z89">
        <v>1.9276745113636364</v>
      </c>
      <c r="AA89">
        <v>0</v>
      </c>
      <c r="AB89">
        <v>0</v>
      </c>
      <c r="AC89">
        <v>0</v>
      </c>
      <c r="AD89">
        <v>0</v>
      </c>
      <c r="AE89">
        <v>0.56885047669524558</v>
      </c>
      <c r="AF89">
        <v>0</v>
      </c>
      <c r="AG89">
        <v>12.785960257200001</v>
      </c>
      <c r="AH89">
        <v>0</v>
      </c>
      <c r="AI89">
        <v>0</v>
      </c>
      <c r="AJ89">
        <v>0</v>
      </c>
      <c r="AK89">
        <v>15.941348451694248</v>
      </c>
      <c r="AL89">
        <v>0</v>
      </c>
      <c r="AM89">
        <v>4.650043730682671</v>
      </c>
      <c r="AN89">
        <v>0.79256500000000007</v>
      </c>
      <c r="AO89">
        <v>0</v>
      </c>
      <c r="AP89">
        <v>0</v>
      </c>
      <c r="AQ89">
        <v>8.0457645599999985</v>
      </c>
      <c r="AR89">
        <v>12.07448565</v>
      </c>
      <c r="AS89">
        <v>7.1574562227178129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481.4521627399879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4.9399842919825598</v>
      </c>
      <c r="L90">
        <v>205.22620048587086</v>
      </c>
      <c r="M90">
        <v>27.20061371841155</v>
      </c>
      <c r="N90">
        <v>34.917190619386588</v>
      </c>
      <c r="O90">
        <v>0</v>
      </c>
      <c r="P90">
        <v>37.121090898512392</v>
      </c>
      <c r="Q90">
        <v>3.2304611907216492</v>
      </c>
      <c r="R90">
        <v>12.536458643132926</v>
      </c>
      <c r="S90">
        <v>7.7992777777777782</v>
      </c>
      <c r="T90">
        <v>0</v>
      </c>
      <c r="U90">
        <v>24.760300387131952</v>
      </c>
      <c r="V90">
        <v>6.127961268768769</v>
      </c>
      <c r="W90">
        <v>10.28973454070981</v>
      </c>
      <c r="X90">
        <v>43.358740057227429</v>
      </c>
      <c r="Y90">
        <v>0</v>
      </c>
      <c r="Z90">
        <v>1.9276745113636364</v>
      </c>
      <c r="AA90">
        <v>0</v>
      </c>
      <c r="AB90">
        <v>0</v>
      </c>
      <c r="AC90">
        <v>0</v>
      </c>
      <c r="AD90">
        <v>0</v>
      </c>
      <c r="AE90">
        <v>0.56885047669524558</v>
      </c>
      <c r="AF90">
        <v>0</v>
      </c>
      <c r="AG90">
        <v>12.785960257200001</v>
      </c>
      <c r="AH90">
        <v>0</v>
      </c>
      <c r="AI90">
        <v>0</v>
      </c>
      <c r="AJ90">
        <v>0</v>
      </c>
      <c r="AK90">
        <v>15.941348451694248</v>
      </c>
      <c r="AL90">
        <v>0</v>
      </c>
      <c r="AM90">
        <v>4.650043730682671</v>
      </c>
      <c r="AN90">
        <v>0.79256500000000007</v>
      </c>
      <c r="AO90">
        <v>0</v>
      </c>
      <c r="AP90">
        <v>0</v>
      </c>
      <c r="AQ90">
        <v>4.0228822799999993</v>
      </c>
      <c r="AR90">
        <v>10.76913585</v>
      </c>
      <c r="AS90">
        <v>7.1574562227178129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476.12393065998788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4.9399842919825598</v>
      </c>
      <c r="L91">
        <v>205.22620048587086</v>
      </c>
      <c r="M91">
        <v>27.20061371841155</v>
      </c>
      <c r="N91">
        <v>34.917190619386588</v>
      </c>
      <c r="O91">
        <v>0</v>
      </c>
      <c r="P91">
        <v>37.121090898512392</v>
      </c>
      <c r="Q91">
        <v>2.220615162255466</v>
      </c>
      <c r="R91">
        <v>6.7408085344714372</v>
      </c>
      <c r="S91">
        <v>4.3383452903225814</v>
      </c>
      <c r="T91">
        <v>0</v>
      </c>
      <c r="U91">
        <v>24.760300387131952</v>
      </c>
      <c r="V91">
        <v>6.127961268768769</v>
      </c>
      <c r="W91">
        <v>10.28973454070981</v>
      </c>
      <c r="X91">
        <v>43.358740057227429</v>
      </c>
      <c r="Y91">
        <v>0</v>
      </c>
      <c r="Z91">
        <v>1.9276745113636364</v>
      </c>
      <c r="AA91">
        <v>0</v>
      </c>
      <c r="AB91">
        <v>0</v>
      </c>
      <c r="AC91">
        <v>0</v>
      </c>
      <c r="AD91">
        <v>0</v>
      </c>
      <c r="AE91">
        <v>0.56885047669524558</v>
      </c>
      <c r="AF91">
        <v>0</v>
      </c>
      <c r="AG91">
        <v>12.785960257200001</v>
      </c>
      <c r="AH91">
        <v>0</v>
      </c>
      <c r="AI91">
        <v>0</v>
      </c>
      <c r="AJ91">
        <v>0</v>
      </c>
      <c r="AK91">
        <v>15.941348451694248</v>
      </c>
      <c r="AL91">
        <v>0</v>
      </c>
      <c r="AM91">
        <v>4.650043730682671</v>
      </c>
      <c r="AN91">
        <v>0.79256500000000007</v>
      </c>
      <c r="AO91">
        <v>0</v>
      </c>
      <c r="AP91">
        <v>0</v>
      </c>
      <c r="AQ91">
        <v>4.0228822799999993</v>
      </c>
      <c r="AR91">
        <v>10.76913585</v>
      </c>
      <c r="AS91">
        <v>8.7480017772821892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467.44804758996941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4.9399842919825598</v>
      </c>
      <c r="L92">
        <v>205.22620048587086</v>
      </c>
      <c r="M92">
        <v>27.20061371841155</v>
      </c>
      <c r="N92">
        <v>34.917190619386588</v>
      </c>
      <c r="O92">
        <v>0</v>
      </c>
      <c r="P92">
        <v>37.121090898512392</v>
      </c>
      <c r="Q92">
        <v>2.220615162255466</v>
      </c>
      <c r="R92">
        <v>6.7408085344714372</v>
      </c>
      <c r="S92">
        <v>4.3383452903225814</v>
      </c>
      <c r="T92">
        <v>0</v>
      </c>
      <c r="U92">
        <v>24.760300387131952</v>
      </c>
      <c r="V92">
        <v>6.127961268768769</v>
      </c>
      <c r="W92">
        <v>10.28973454070981</v>
      </c>
      <c r="X92">
        <v>43.358740057227429</v>
      </c>
      <c r="Y92">
        <v>0</v>
      </c>
      <c r="Z92">
        <v>1.9276745113636364</v>
      </c>
      <c r="AA92">
        <v>0</v>
      </c>
      <c r="AB92">
        <v>0</v>
      </c>
      <c r="AC92">
        <v>0</v>
      </c>
      <c r="AD92">
        <v>0</v>
      </c>
      <c r="AE92">
        <v>0.56885047669524558</v>
      </c>
      <c r="AF92">
        <v>0</v>
      </c>
      <c r="AG92">
        <v>12.785960257200001</v>
      </c>
      <c r="AH92">
        <v>0</v>
      </c>
      <c r="AI92">
        <v>0</v>
      </c>
      <c r="AJ92">
        <v>0</v>
      </c>
      <c r="AK92">
        <v>15.941348451694248</v>
      </c>
      <c r="AL92">
        <v>0</v>
      </c>
      <c r="AM92">
        <v>4.650043730682671</v>
      </c>
      <c r="AN92">
        <v>0.79256500000000007</v>
      </c>
      <c r="AO92">
        <v>0</v>
      </c>
      <c r="AP92">
        <v>0</v>
      </c>
      <c r="AQ92">
        <v>4.0228822799999993</v>
      </c>
      <c r="AR92">
        <v>10.76913585</v>
      </c>
      <c r="AS92">
        <v>8.7480017772821892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467.44804758996941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4.9399842919825598</v>
      </c>
      <c r="L93">
        <v>205.22620048587086</v>
      </c>
      <c r="M93">
        <v>27.20061371841155</v>
      </c>
      <c r="N93">
        <v>34.917190619386588</v>
      </c>
      <c r="O93">
        <v>0</v>
      </c>
      <c r="P93">
        <v>37.121090898512392</v>
      </c>
      <c r="Q93">
        <v>2.220615162255466</v>
      </c>
      <c r="R93">
        <v>6.7408085344714372</v>
      </c>
      <c r="S93">
        <v>4.3383452903225814</v>
      </c>
      <c r="T93">
        <v>0</v>
      </c>
      <c r="U93">
        <v>24.760300387131952</v>
      </c>
      <c r="V93">
        <v>6.127961268768769</v>
      </c>
      <c r="W93">
        <v>10.28973454070981</v>
      </c>
      <c r="X93">
        <v>43.358740057227429</v>
      </c>
      <c r="Y93">
        <v>0</v>
      </c>
      <c r="Z93">
        <v>1.9276745113636364</v>
      </c>
      <c r="AA93">
        <v>0</v>
      </c>
      <c r="AB93">
        <v>0</v>
      </c>
      <c r="AC93">
        <v>0</v>
      </c>
      <c r="AD93">
        <v>0</v>
      </c>
      <c r="AE93">
        <v>0.56885047669524558</v>
      </c>
      <c r="AF93">
        <v>0</v>
      </c>
      <c r="AG93">
        <v>12.785960257200001</v>
      </c>
      <c r="AH93">
        <v>0</v>
      </c>
      <c r="AI93">
        <v>0</v>
      </c>
      <c r="AJ93">
        <v>0</v>
      </c>
      <c r="AK93">
        <v>15.941348451694248</v>
      </c>
      <c r="AL93">
        <v>0</v>
      </c>
      <c r="AM93">
        <v>4.650043730682671</v>
      </c>
      <c r="AN93">
        <v>0.79256500000000007</v>
      </c>
      <c r="AO93">
        <v>0</v>
      </c>
      <c r="AP93">
        <v>0</v>
      </c>
      <c r="AQ93">
        <v>0</v>
      </c>
      <c r="AR93">
        <v>10.76913585</v>
      </c>
      <c r="AS93">
        <v>8.7480017772821892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463.42516530996943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4.9399842919825598</v>
      </c>
      <c r="L94">
        <v>205.22620048587086</v>
      </c>
      <c r="M94">
        <v>27.20061371841155</v>
      </c>
      <c r="N94">
        <v>34.917190619386588</v>
      </c>
      <c r="O94">
        <v>0</v>
      </c>
      <c r="P94">
        <v>37.121090898512392</v>
      </c>
      <c r="Q94">
        <v>2.220615162255466</v>
      </c>
      <c r="R94">
        <v>6.7408085344714372</v>
      </c>
      <c r="S94">
        <v>4.3383452903225814</v>
      </c>
      <c r="T94">
        <v>0</v>
      </c>
      <c r="U94">
        <v>24.760300387131952</v>
      </c>
      <c r="V94">
        <v>6.127961268768769</v>
      </c>
      <c r="W94">
        <v>10.28973454070981</v>
      </c>
      <c r="X94">
        <v>43.358740057227429</v>
      </c>
      <c r="Y94">
        <v>0</v>
      </c>
      <c r="Z94">
        <v>1.9276745113636364</v>
      </c>
      <c r="AA94">
        <v>0</v>
      </c>
      <c r="AB94">
        <v>0</v>
      </c>
      <c r="AC94">
        <v>0</v>
      </c>
      <c r="AD94">
        <v>0</v>
      </c>
      <c r="AE94">
        <v>0.56885047669524558</v>
      </c>
      <c r="AF94">
        <v>0</v>
      </c>
      <c r="AG94">
        <v>12.785960257200001</v>
      </c>
      <c r="AH94">
        <v>0</v>
      </c>
      <c r="AI94">
        <v>0</v>
      </c>
      <c r="AJ94">
        <v>0</v>
      </c>
      <c r="AK94">
        <v>15.941348451694248</v>
      </c>
      <c r="AL94">
        <v>0</v>
      </c>
      <c r="AM94">
        <v>4.650043730682671</v>
      </c>
      <c r="AN94">
        <v>0.79256500000000007</v>
      </c>
      <c r="AO94">
        <v>0</v>
      </c>
      <c r="AP94">
        <v>0</v>
      </c>
      <c r="AQ94">
        <v>0</v>
      </c>
      <c r="AR94">
        <v>10.76913585</v>
      </c>
      <c r="AS94">
        <v>8.7480017772821892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463.42516530996943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4.9399842919825598</v>
      </c>
      <c r="L95">
        <v>205.22620048587086</v>
      </c>
      <c r="M95">
        <v>27.20061371841155</v>
      </c>
      <c r="N95">
        <v>34.917190619386588</v>
      </c>
      <c r="O95">
        <v>0</v>
      </c>
      <c r="P95">
        <v>37.121090898512392</v>
      </c>
      <c r="Q95">
        <v>2.220615162255466</v>
      </c>
      <c r="R95">
        <v>6.7408085344714372</v>
      </c>
      <c r="S95">
        <v>4.3383452903225814</v>
      </c>
      <c r="T95">
        <v>0</v>
      </c>
      <c r="U95">
        <v>24.760300387131952</v>
      </c>
      <c r="V95">
        <v>6.127961268768769</v>
      </c>
      <c r="W95">
        <v>10.28973454070981</v>
      </c>
      <c r="X95">
        <v>43.358740057227429</v>
      </c>
      <c r="Y95">
        <v>0</v>
      </c>
      <c r="Z95">
        <v>1.9276745113636364</v>
      </c>
      <c r="AA95">
        <v>0</v>
      </c>
      <c r="AB95">
        <v>0</v>
      </c>
      <c r="AC95">
        <v>0</v>
      </c>
      <c r="AD95">
        <v>0</v>
      </c>
      <c r="AE95">
        <v>0.56885047669524558</v>
      </c>
      <c r="AF95">
        <v>0</v>
      </c>
      <c r="AG95">
        <v>12.785960257200001</v>
      </c>
      <c r="AH95">
        <v>0</v>
      </c>
      <c r="AI95">
        <v>0</v>
      </c>
      <c r="AJ95">
        <v>0</v>
      </c>
      <c r="AK95">
        <v>15.941348451694248</v>
      </c>
      <c r="AL95">
        <v>0</v>
      </c>
      <c r="AM95">
        <v>4.650043730682671</v>
      </c>
      <c r="AN95">
        <v>0.79256500000000007</v>
      </c>
      <c r="AO95">
        <v>0</v>
      </c>
      <c r="AP95">
        <v>0</v>
      </c>
      <c r="AQ95">
        <v>0</v>
      </c>
      <c r="AR95">
        <v>10.76913585</v>
      </c>
      <c r="AS95">
        <v>8.7480017772821892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463.42516530996943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4.9399842919825598</v>
      </c>
      <c r="L96">
        <v>205.22620048587086</v>
      </c>
      <c r="M96">
        <v>27.20061371841155</v>
      </c>
      <c r="N96">
        <v>34.917190619386588</v>
      </c>
      <c r="O96">
        <v>0</v>
      </c>
      <c r="P96">
        <v>37.121090898512392</v>
      </c>
      <c r="Q96">
        <v>3.2304611907216492</v>
      </c>
      <c r="R96">
        <v>12.536458643132926</v>
      </c>
      <c r="S96">
        <v>7.7992777777777782</v>
      </c>
      <c r="T96">
        <v>0</v>
      </c>
      <c r="U96">
        <v>24.760300387131952</v>
      </c>
      <c r="V96">
        <v>6.127961268768769</v>
      </c>
      <c r="W96">
        <v>10.28973454070981</v>
      </c>
      <c r="X96">
        <v>43.358740057227429</v>
      </c>
      <c r="Y96">
        <v>0</v>
      </c>
      <c r="Z96">
        <v>1.9276745113636364</v>
      </c>
      <c r="AA96">
        <v>0</v>
      </c>
      <c r="AB96">
        <v>0</v>
      </c>
      <c r="AC96">
        <v>0</v>
      </c>
      <c r="AD96">
        <v>0</v>
      </c>
      <c r="AE96">
        <v>0.56885047669524558</v>
      </c>
      <c r="AF96">
        <v>0</v>
      </c>
      <c r="AG96">
        <v>12.785960257200001</v>
      </c>
      <c r="AH96">
        <v>0</v>
      </c>
      <c r="AI96">
        <v>0</v>
      </c>
      <c r="AJ96">
        <v>0</v>
      </c>
      <c r="AK96">
        <v>15.941348451694248</v>
      </c>
      <c r="AL96">
        <v>0</v>
      </c>
      <c r="AM96">
        <v>4.650043730682671</v>
      </c>
      <c r="AN96">
        <v>0.79256500000000007</v>
      </c>
      <c r="AO96">
        <v>0</v>
      </c>
      <c r="AP96">
        <v>0</v>
      </c>
      <c r="AQ96">
        <v>0</v>
      </c>
      <c r="AR96">
        <v>10.76913585</v>
      </c>
      <c r="AS96">
        <v>8.7480017772821892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473.69159393455226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4.9399842919825598</v>
      </c>
      <c r="L97">
        <v>205.22611468101658</v>
      </c>
      <c r="M97">
        <v>27.20061371841155</v>
      </c>
      <c r="N97">
        <v>34.917190619386588</v>
      </c>
      <c r="O97">
        <v>0</v>
      </c>
      <c r="P97">
        <v>37.121090898512392</v>
      </c>
      <c r="Q97">
        <v>3.2280093809523804</v>
      </c>
      <c r="R97">
        <v>12.531513080348176</v>
      </c>
      <c r="S97">
        <v>7.8021168986301372</v>
      </c>
      <c r="T97">
        <v>0</v>
      </c>
      <c r="U97">
        <v>24.760300387131952</v>
      </c>
      <c r="V97">
        <v>6.127961268768769</v>
      </c>
      <c r="W97">
        <v>10.823041625683848</v>
      </c>
      <c r="X97">
        <v>43.358740057227429</v>
      </c>
      <c r="Y97">
        <v>0</v>
      </c>
      <c r="Z97">
        <v>1.9276745113636364</v>
      </c>
      <c r="AA97">
        <v>0</v>
      </c>
      <c r="AB97">
        <v>0</v>
      </c>
      <c r="AC97">
        <v>0</v>
      </c>
      <c r="AD97">
        <v>0</v>
      </c>
      <c r="AE97">
        <v>0.56885047669524558</v>
      </c>
      <c r="AF97">
        <v>0</v>
      </c>
      <c r="AG97">
        <v>12.785960257200001</v>
      </c>
      <c r="AH97">
        <v>0</v>
      </c>
      <c r="AI97">
        <v>0</v>
      </c>
      <c r="AJ97">
        <v>0</v>
      </c>
      <c r="AK97">
        <v>15.941348451694248</v>
      </c>
      <c r="AL97">
        <v>0</v>
      </c>
      <c r="AM97">
        <v>4.650043730682671</v>
      </c>
      <c r="AN97">
        <v>0.79256500000000007</v>
      </c>
      <c r="AO97">
        <v>0</v>
      </c>
      <c r="AP97">
        <v>0</v>
      </c>
      <c r="AQ97">
        <v>0</v>
      </c>
      <c r="AR97">
        <v>10.76913585</v>
      </c>
      <c r="AS97">
        <v>8.7480017772821892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474.22025696297038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4.9399842919825598</v>
      </c>
      <c r="L98">
        <v>205.22611468101658</v>
      </c>
      <c r="M98">
        <v>27.20061371841155</v>
      </c>
      <c r="N98">
        <v>34.917190619386588</v>
      </c>
      <c r="O98">
        <v>0</v>
      </c>
      <c r="P98">
        <v>37.121090898512392</v>
      </c>
      <c r="Q98">
        <v>3.2280093809523804</v>
      </c>
      <c r="R98">
        <v>12.531513080348176</v>
      </c>
      <c r="S98">
        <v>7.8021168986301372</v>
      </c>
      <c r="T98">
        <v>0</v>
      </c>
      <c r="U98">
        <v>24.760300387131952</v>
      </c>
      <c r="V98">
        <v>6.127961268768769</v>
      </c>
      <c r="W98">
        <v>10.823041625683848</v>
      </c>
      <c r="X98">
        <v>43.358740057227429</v>
      </c>
      <c r="Y98">
        <v>0</v>
      </c>
      <c r="Z98">
        <v>1.9276745113636364</v>
      </c>
      <c r="AA98">
        <v>0</v>
      </c>
      <c r="AB98">
        <v>0</v>
      </c>
      <c r="AC98">
        <v>0</v>
      </c>
      <c r="AD98">
        <v>0</v>
      </c>
      <c r="AE98">
        <v>0.56885047669524558</v>
      </c>
      <c r="AF98">
        <v>0</v>
      </c>
      <c r="AG98">
        <v>12.785960257200001</v>
      </c>
      <c r="AH98">
        <v>0</v>
      </c>
      <c r="AI98">
        <v>0</v>
      </c>
      <c r="AJ98">
        <v>0</v>
      </c>
      <c r="AK98">
        <v>15.941348451694248</v>
      </c>
      <c r="AL98">
        <v>0</v>
      </c>
      <c r="AM98">
        <v>4.650043730682671</v>
      </c>
      <c r="AN98">
        <v>0.79256500000000007</v>
      </c>
      <c r="AO98">
        <v>0</v>
      </c>
      <c r="AP98">
        <v>0</v>
      </c>
      <c r="AQ98">
        <v>0</v>
      </c>
      <c r="AR98">
        <v>10.76913585</v>
      </c>
      <c r="AS98">
        <v>8.7480017772821892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474.22025696297038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0.13952558816909869</v>
      </c>
      <c r="L99">
        <f t="shared" si="2"/>
        <v>6.1645842358816969</v>
      </c>
      <c r="M99">
        <f t="shared" si="2"/>
        <v>0.43885641513383727</v>
      </c>
      <c r="N99">
        <f t="shared" si="2"/>
        <v>0.83803359161177271</v>
      </c>
      <c r="O99">
        <f t="shared" si="2"/>
        <v>0</v>
      </c>
      <c r="P99">
        <f t="shared" si="2"/>
        <v>0.89090618156429568</v>
      </c>
      <c r="Q99">
        <f t="shared" si="2"/>
        <v>6.8166838413125055E-2</v>
      </c>
      <c r="R99">
        <f t="shared" si="2"/>
        <v>0.25557963574246334</v>
      </c>
      <c r="S99">
        <f t="shared" si="2"/>
        <v>0.15428346176342589</v>
      </c>
      <c r="T99">
        <f t="shared" si="2"/>
        <v>0</v>
      </c>
      <c r="U99">
        <f t="shared" si="2"/>
        <v>0.59424720929116681</v>
      </c>
      <c r="V99">
        <f t="shared" si="2"/>
        <v>0.13121109164838318</v>
      </c>
      <c r="W99">
        <f t="shared" si="2"/>
        <v>0.24412573850763494</v>
      </c>
      <c r="X99">
        <f t="shared" si="2"/>
        <v>0.94959713695974757</v>
      </c>
      <c r="Y99">
        <f t="shared" si="2"/>
        <v>0</v>
      </c>
      <c r="Z99">
        <f t="shared" si="2"/>
        <v>6.3462374744318205E-3</v>
      </c>
      <c r="AA99">
        <f t="shared" si="2"/>
        <v>5.8740485496729958E-2</v>
      </c>
      <c r="AB99">
        <f t="shared" si="2"/>
        <v>4.5259112411665393E-2</v>
      </c>
      <c r="AC99">
        <f t="shared" si="2"/>
        <v>2.6150872458222077E-2</v>
      </c>
      <c r="AD99">
        <f t="shared" si="2"/>
        <v>2.4394944103330807E-2</v>
      </c>
      <c r="AE99">
        <f t="shared" si="2"/>
        <v>4.6548650731099005E-2</v>
      </c>
      <c r="AF99">
        <f t="shared" si="2"/>
        <v>7.8693864800963534E-2</v>
      </c>
      <c r="AG99">
        <f t="shared" si="2"/>
        <v>0.3068630461728003</v>
      </c>
      <c r="AH99">
        <f t="shared" si="2"/>
        <v>0.15116505675340025</v>
      </c>
      <c r="AI99">
        <f t="shared" si="2"/>
        <v>0</v>
      </c>
      <c r="AJ99">
        <f t="shared" si="2"/>
        <v>0</v>
      </c>
      <c r="AK99">
        <f t="shared" si="2"/>
        <v>0.38259236284066178</v>
      </c>
      <c r="AL99">
        <f t="shared" si="2"/>
        <v>0</v>
      </c>
      <c r="AM99">
        <f t="shared" si="2"/>
        <v>0.11429058873968505</v>
      </c>
      <c r="AN99">
        <f t="shared" si="2"/>
        <v>1.9021560000000014E-2</v>
      </c>
      <c r="AO99">
        <f t="shared" si="2"/>
        <v>0</v>
      </c>
      <c r="AP99">
        <f t="shared" si="2"/>
        <v>7.5352959053438312E-3</v>
      </c>
      <c r="AQ99">
        <f t="shared" si="2"/>
        <v>0.13782096699999988</v>
      </c>
      <c r="AR99">
        <f t="shared" si="2"/>
        <v>0.25535905462500014</v>
      </c>
      <c r="AS99">
        <f t="shared" si="2"/>
        <v>0.18250956390133424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12.712408788101317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19.269967999999999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18.287414999999999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18.287414999999999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19.269967999999999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19.269967999999999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18.219141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18.219141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18.300222000000002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18.300222000000002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13.652986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13.652986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13.760790999999999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13.760790999999999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12.512606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12.512606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12.42013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12.42013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13.111033000000001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13.111033000000001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13.04528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13.04528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15.388666000000001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15.388666000000001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15.317669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15.317669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16.826340999999999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16.826340999999999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15.163976999999999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15.163976999999999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15.763009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15.763009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17.206737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17.206737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19.269967999999999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19.269967999999999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19.269967999999999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19.269967999999999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19.269967999999999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19.269967999999999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19.269967999999999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19.269967999999999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19.269967999999999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19.269967999999999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19.269967999999999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19.269967999999999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19.269967999999999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19.269967999999999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19.269967999999999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19.269967999999999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19.269967999999999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19.269967999999999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19.269967999999999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19.269967999999999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19.269967999999999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19.269967999999999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19.269967999999999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19.269967999999999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19.269967999999999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19.269967999999999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18.059398999999999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18.059398999999999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19.269967999999999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18.232654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18.232654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18.794574000000001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18.794574000000001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17.181324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17.181324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18.311316000000001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18.311316000000001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19.269967999999999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19.269967999999999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19.269967999999999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19.269967999999999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19.269967999999999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19.269967999999999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19.269967999999999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19.269967999999999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19.269967999999999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19.269967999999999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19.269967999999999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19.269967999999999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19.269967999999999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19.269967999999999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19.269967999999999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19.269967999999999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19.269967999999999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19.269967999999999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19.269967999999999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19.269967999999999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19.269967999999999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19.269967999999999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19.269967999999999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19.269967999999999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19.269967999999999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19.269967999999999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19.269967999999999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19.269967999999999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19.269967999999999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19.269967999999999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19.269967999999999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19.269967999999999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19.269967999999999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19.269967999999999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19.269967999999999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19.269967999999999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19.269967999999999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19.269967999999999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19.269967999999999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19.269967999999999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19.269967999999999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19.269967999999999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19.269967999999999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19.269967999999999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19.269967999999999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19.269967999999999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19.269967999999999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19.269967999999999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19.269967999999999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19.269967999999999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19.269967999999999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0.44601820950000037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0.44601820950000037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269.77999999999997</v>
      </c>
      <c r="L3" s="200">
        <v>3.35</v>
      </c>
      <c r="M3" s="200">
        <v>30.05</v>
      </c>
      <c r="N3" s="200">
        <v>49.98</v>
      </c>
      <c r="O3" s="200">
        <v>35.299999999999997</v>
      </c>
      <c r="P3" s="200">
        <v>23.91</v>
      </c>
      <c r="Q3" s="200">
        <v>2.5499999999999998</v>
      </c>
      <c r="R3" s="200">
        <v>9.67</v>
      </c>
      <c r="S3" s="200">
        <v>6.19</v>
      </c>
      <c r="T3" s="200">
        <v>0</v>
      </c>
      <c r="U3" s="200">
        <v>59.84</v>
      </c>
      <c r="V3" s="200">
        <v>4.82</v>
      </c>
      <c r="W3" s="200">
        <v>11.05</v>
      </c>
      <c r="X3" s="200">
        <v>36.53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57.81</v>
      </c>
      <c r="AQ3" s="200">
        <v>14.45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269.77999999999997</v>
      </c>
      <c r="L4" s="200">
        <v>3.35</v>
      </c>
      <c r="M4" s="200">
        <v>30.05</v>
      </c>
      <c r="N4" s="200">
        <v>49.98</v>
      </c>
      <c r="O4" s="200">
        <v>35.299999999999997</v>
      </c>
      <c r="P4" s="200">
        <v>23.91</v>
      </c>
      <c r="Q4" s="200">
        <v>2.5499999999999998</v>
      </c>
      <c r="R4" s="200">
        <v>9.58</v>
      </c>
      <c r="S4" s="200">
        <v>6.18</v>
      </c>
      <c r="T4" s="200">
        <v>0</v>
      </c>
      <c r="U4" s="200">
        <v>59.84</v>
      </c>
      <c r="V4" s="200">
        <v>4.82</v>
      </c>
      <c r="W4" s="200">
        <v>10.87</v>
      </c>
      <c r="X4" s="200">
        <v>34.56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57.81</v>
      </c>
      <c r="AQ4" s="200">
        <v>14.45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269.77999999999997</v>
      </c>
      <c r="L5" s="200">
        <v>3.35</v>
      </c>
      <c r="M5" s="200">
        <v>30.05</v>
      </c>
      <c r="N5" s="200">
        <v>49.98</v>
      </c>
      <c r="O5" s="200">
        <v>35.299999999999997</v>
      </c>
      <c r="P5" s="200">
        <v>23.91</v>
      </c>
      <c r="Q5" s="200">
        <v>2.5499999999999998</v>
      </c>
      <c r="R5" s="200">
        <v>9.67</v>
      </c>
      <c r="S5" s="200">
        <v>6.19</v>
      </c>
      <c r="T5" s="200">
        <v>0</v>
      </c>
      <c r="U5" s="200">
        <v>59.84</v>
      </c>
      <c r="V5" s="200">
        <v>4.82</v>
      </c>
      <c r="W5" s="200">
        <v>11.05</v>
      </c>
      <c r="X5" s="200">
        <v>34.56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57.81</v>
      </c>
      <c r="AQ5" s="200">
        <v>14.45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269.77999999999997</v>
      </c>
      <c r="L6" s="200">
        <v>3.35</v>
      </c>
      <c r="M6" s="200">
        <v>30.05</v>
      </c>
      <c r="N6" s="200">
        <v>49.98</v>
      </c>
      <c r="O6" s="200">
        <v>35.299999999999997</v>
      </c>
      <c r="P6" s="200">
        <v>23.91</v>
      </c>
      <c r="Q6" s="200">
        <v>2.5499999999999998</v>
      </c>
      <c r="R6" s="200">
        <v>9.67</v>
      </c>
      <c r="S6" s="200">
        <v>6.19</v>
      </c>
      <c r="T6" s="200">
        <v>0</v>
      </c>
      <c r="U6" s="200">
        <v>59.84</v>
      </c>
      <c r="V6" s="200">
        <v>4.82</v>
      </c>
      <c r="W6" s="200">
        <v>11.05</v>
      </c>
      <c r="X6" s="200">
        <v>34.56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57.81</v>
      </c>
      <c r="AQ6" s="200">
        <v>14.45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269.77999999999997</v>
      </c>
      <c r="L7" s="200">
        <v>3.35</v>
      </c>
      <c r="M7" s="200">
        <v>16.64</v>
      </c>
      <c r="N7" s="200">
        <v>27.67</v>
      </c>
      <c r="O7" s="200">
        <v>19.54</v>
      </c>
      <c r="P7" s="200">
        <v>23.91</v>
      </c>
      <c r="Q7" s="200">
        <v>2.5499999999999998</v>
      </c>
      <c r="R7" s="200">
        <v>9.67</v>
      </c>
      <c r="S7" s="200">
        <v>6.19</v>
      </c>
      <c r="T7" s="200">
        <v>0</v>
      </c>
      <c r="U7" s="200">
        <v>59.84</v>
      </c>
      <c r="V7" s="200">
        <v>4.82</v>
      </c>
      <c r="W7" s="200">
        <v>11.05</v>
      </c>
      <c r="X7" s="200">
        <v>34.56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57.81</v>
      </c>
      <c r="AQ7" s="200">
        <v>14.45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269.77999999999997</v>
      </c>
      <c r="L8" s="200">
        <v>3.35</v>
      </c>
      <c r="M8" s="200">
        <v>16.64</v>
      </c>
      <c r="N8" s="200">
        <v>27.67</v>
      </c>
      <c r="O8" s="200">
        <v>19.54</v>
      </c>
      <c r="P8" s="200">
        <v>23.91</v>
      </c>
      <c r="Q8" s="200">
        <v>2.5499999999999998</v>
      </c>
      <c r="R8" s="200">
        <v>9.67</v>
      </c>
      <c r="S8" s="200">
        <v>6.19</v>
      </c>
      <c r="T8" s="200">
        <v>0</v>
      </c>
      <c r="U8" s="200">
        <v>59.84</v>
      </c>
      <c r="V8" s="200">
        <v>4.82</v>
      </c>
      <c r="W8" s="200">
        <v>11.05</v>
      </c>
      <c r="X8" s="200">
        <v>34.56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57.81</v>
      </c>
      <c r="AQ8" s="200">
        <v>14.45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269.77999999999997</v>
      </c>
      <c r="L9" s="200">
        <v>3.35</v>
      </c>
      <c r="M9" s="200">
        <v>16.64</v>
      </c>
      <c r="N9" s="200">
        <v>27.67</v>
      </c>
      <c r="O9" s="200">
        <v>19.54</v>
      </c>
      <c r="P9" s="200">
        <v>23.91</v>
      </c>
      <c r="Q9" s="200">
        <v>2.5499999999999998</v>
      </c>
      <c r="R9" s="200">
        <v>9.67</v>
      </c>
      <c r="S9" s="200">
        <v>6.19</v>
      </c>
      <c r="T9" s="200">
        <v>0</v>
      </c>
      <c r="U9" s="200">
        <v>59.84</v>
      </c>
      <c r="V9" s="200">
        <v>4.82</v>
      </c>
      <c r="W9" s="200">
        <v>11.05</v>
      </c>
      <c r="X9" s="200">
        <v>34.56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57.81</v>
      </c>
      <c r="AQ9" s="200">
        <v>14.45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269.77999999999997</v>
      </c>
      <c r="L10" s="200">
        <v>3.35</v>
      </c>
      <c r="M10" s="200">
        <v>16.64</v>
      </c>
      <c r="N10" s="200">
        <v>27.67</v>
      </c>
      <c r="O10" s="200">
        <v>19.54</v>
      </c>
      <c r="P10" s="200">
        <v>23.91</v>
      </c>
      <c r="Q10" s="200">
        <v>2.5499999999999998</v>
      </c>
      <c r="R10" s="200">
        <v>9.67</v>
      </c>
      <c r="S10" s="200">
        <v>6.19</v>
      </c>
      <c r="T10" s="200">
        <v>0</v>
      </c>
      <c r="U10" s="200">
        <v>59.84</v>
      </c>
      <c r="V10" s="200">
        <v>4.82</v>
      </c>
      <c r="W10" s="200">
        <v>11.05</v>
      </c>
      <c r="X10" s="200">
        <v>34.56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57.81</v>
      </c>
      <c r="AQ10" s="200">
        <v>14.45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269.77999999999997</v>
      </c>
      <c r="L11" s="200">
        <v>3.35</v>
      </c>
      <c r="M11" s="200">
        <v>16.64</v>
      </c>
      <c r="N11" s="200">
        <v>27.67</v>
      </c>
      <c r="O11" s="200">
        <v>19.54</v>
      </c>
      <c r="P11" s="200">
        <v>23.91</v>
      </c>
      <c r="Q11" s="200">
        <v>2.5499999999999998</v>
      </c>
      <c r="R11" s="200">
        <v>9.67</v>
      </c>
      <c r="S11" s="200">
        <v>6.19</v>
      </c>
      <c r="T11" s="200">
        <v>0</v>
      </c>
      <c r="U11" s="200">
        <v>59.84</v>
      </c>
      <c r="V11" s="200">
        <v>4.82</v>
      </c>
      <c r="W11" s="200">
        <v>11.05</v>
      </c>
      <c r="X11" s="200">
        <v>34.56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57.81</v>
      </c>
      <c r="AQ11" s="200">
        <v>14.45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269.77999999999997</v>
      </c>
      <c r="L12" s="200">
        <v>3.35</v>
      </c>
      <c r="M12" s="200">
        <v>16.64</v>
      </c>
      <c r="N12" s="200">
        <v>27.67</v>
      </c>
      <c r="O12" s="200">
        <v>19.54</v>
      </c>
      <c r="P12" s="200">
        <v>23.91</v>
      </c>
      <c r="Q12" s="200">
        <v>2.5499999999999998</v>
      </c>
      <c r="R12" s="200">
        <v>9.67</v>
      </c>
      <c r="S12" s="200">
        <v>6.19</v>
      </c>
      <c r="T12" s="200">
        <v>0</v>
      </c>
      <c r="U12" s="200">
        <v>59.84</v>
      </c>
      <c r="V12" s="200">
        <v>4.82</v>
      </c>
      <c r="W12" s="200">
        <v>11.05</v>
      </c>
      <c r="X12" s="200">
        <v>34.56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57.81</v>
      </c>
      <c r="AQ12" s="200">
        <v>14.45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269.77999999999997</v>
      </c>
      <c r="L13" s="200">
        <v>3.35</v>
      </c>
      <c r="M13" s="200">
        <v>16.64</v>
      </c>
      <c r="N13" s="200">
        <v>27.67</v>
      </c>
      <c r="O13" s="200">
        <v>19.54</v>
      </c>
      <c r="P13" s="200">
        <v>23.91</v>
      </c>
      <c r="Q13" s="200">
        <v>2.5499999999999998</v>
      </c>
      <c r="R13" s="200">
        <v>9.67</v>
      </c>
      <c r="S13" s="200">
        <v>6.19</v>
      </c>
      <c r="T13" s="200">
        <v>0</v>
      </c>
      <c r="U13" s="200">
        <v>59.84</v>
      </c>
      <c r="V13" s="200">
        <v>4.82</v>
      </c>
      <c r="W13" s="200">
        <v>11.05</v>
      </c>
      <c r="X13" s="200">
        <v>34.56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57.81</v>
      </c>
      <c r="AQ13" s="200">
        <v>14.45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269.77999999999997</v>
      </c>
      <c r="L14" s="200">
        <v>3.35</v>
      </c>
      <c r="M14" s="200">
        <v>16.64</v>
      </c>
      <c r="N14" s="200">
        <v>27.67</v>
      </c>
      <c r="O14" s="200">
        <v>19.54</v>
      </c>
      <c r="P14" s="200">
        <v>23.91</v>
      </c>
      <c r="Q14" s="200">
        <v>2.5499999999999998</v>
      </c>
      <c r="R14" s="200">
        <v>9.67</v>
      </c>
      <c r="S14" s="200">
        <v>6.19</v>
      </c>
      <c r="T14" s="200">
        <v>0</v>
      </c>
      <c r="U14" s="200">
        <v>59.84</v>
      </c>
      <c r="V14" s="200">
        <v>4.82</v>
      </c>
      <c r="W14" s="200">
        <v>11.05</v>
      </c>
      <c r="X14" s="200">
        <v>34.56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57.81</v>
      </c>
      <c r="AQ14" s="200">
        <v>14.45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269.77999999999997</v>
      </c>
      <c r="L15" s="200">
        <v>3.35</v>
      </c>
      <c r="M15" s="200">
        <v>16.64</v>
      </c>
      <c r="N15" s="200">
        <v>27.67</v>
      </c>
      <c r="O15" s="200">
        <v>19.54</v>
      </c>
      <c r="P15" s="200">
        <v>23.91</v>
      </c>
      <c r="Q15" s="200">
        <v>2.5499999999999998</v>
      </c>
      <c r="R15" s="200">
        <v>9.67</v>
      </c>
      <c r="S15" s="200">
        <v>6.19</v>
      </c>
      <c r="T15" s="200">
        <v>0</v>
      </c>
      <c r="U15" s="200">
        <v>59.84</v>
      </c>
      <c r="V15" s="200">
        <v>4.82</v>
      </c>
      <c r="W15" s="200">
        <v>11.05</v>
      </c>
      <c r="X15" s="200">
        <v>34.56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57.81</v>
      </c>
      <c r="AQ15" s="200">
        <v>14.45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269.77999999999997</v>
      </c>
      <c r="L16" s="200">
        <v>3.35</v>
      </c>
      <c r="M16" s="200">
        <v>16.64</v>
      </c>
      <c r="N16" s="200">
        <v>27.67</v>
      </c>
      <c r="O16" s="200">
        <v>19.54</v>
      </c>
      <c r="P16" s="200">
        <v>23.91</v>
      </c>
      <c r="Q16" s="200">
        <v>2.5499999999999998</v>
      </c>
      <c r="R16" s="200">
        <v>9.67</v>
      </c>
      <c r="S16" s="200">
        <v>6.19</v>
      </c>
      <c r="T16" s="200">
        <v>0</v>
      </c>
      <c r="U16" s="200">
        <v>59.84</v>
      </c>
      <c r="V16" s="200">
        <v>4.82</v>
      </c>
      <c r="W16" s="200">
        <v>11.05</v>
      </c>
      <c r="X16" s="200">
        <v>34.56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57.81</v>
      </c>
      <c r="AQ16" s="200">
        <v>14.45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269.77999999999997</v>
      </c>
      <c r="L17" s="200">
        <v>3.35</v>
      </c>
      <c r="M17" s="200">
        <v>16.64</v>
      </c>
      <c r="N17" s="200">
        <v>27.67</v>
      </c>
      <c r="O17" s="200">
        <v>19.54</v>
      </c>
      <c r="P17" s="200">
        <v>23.91</v>
      </c>
      <c r="Q17" s="200">
        <v>2.5499999999999998</v>
      </c>
      <c r="R17" s="200">
        <v>9.67</v>
      </c>
      <c r="S17" s="200">
        <v>6.19</v>
      </c>
      <c r="T17" s="200">
        <v>0</v>
      </c>
      <c r="U17" s="200">
        <v>59.84</v>
      </c>
      <c r="V17" s="200">
        <v>4.82</v>
      </c>
      <c r="W17" s="200">
        <v>11.05</v>
      </c>
      <c r="X17" s="200">
        <v>34.56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57.81</v>
      </c>
      <c r="AQ17" s="200">
        <v>14.45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269.77999999999997</v>
      </c>
      <c r="L18" s="200">
        <v>3.35</v>
      </c>
      <c r="M18" s="200">
        <v>16.64</v>
      </c>
      <c r="N18" s="200">
        <v>27.67</v>
      </c>
      <c r="O18" s="200">
        <v>19.54</v>
      </c>
      <c r="P18" s="200">
        <v>23.91</v>
      </c>
      <c r="Q18" s="200">
        <v>2.5499999999999998</v>
      </c>
      <c r="R18" s="200">
        <v>9.67</v>
      </c>
      <c r="S18" s="200">
        <v>6.19</v>
      </c>
      <c r="T18" s="200">
        <v>0</v>
      </c>
      <c r="U18" s="200">
        <v>59.84</v>
      </c>
      <c r="V18" s="200">
        <v>4.82</v>
      </c>
      <c r="W18" s="200">
        <v>11.05</v>
      </c>
      <c r="X18" s="200">
        <v>34.56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57.81</v>
      </c>
      <c r="AQ18" s="200">
        <v>14.45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269.77999999999997</v>
      </c>
      <c r="L19" s="200">
        <v>3.35</v>
      </c>
      <c r="M19" s="200">
        <v>30.05</v>
      </c>
      <c r="N19" s="200">
        <v>49.98</v>
      </c>
      <c r="O19" s="200">
        <v>35.299999999999997</v>
      </c>
      <c r="P19" s="200">
        <v>23.91</v>
      </c>
      <c r="Q19" s="200">
        <v>2.5499999999999998</v>
      </c>
      <c r="R19" s="200">
        <v>9.67</v>
      </c>
      <c r="S19" s="200">
        <v>6.19</v>
      </c>
      <c r="T19" s="200">
        <v>0</v>
      </c>
      <c r="U19" s="200">
        <v>59.84</v>
      </c>
      <c r="V19" s="200">
        <v>4.82</v>
      </c>
      <c r="W19" s="200">
        <v>11.05</v>
      </c>
      <c r="X19" s="200">
        <v>34.56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57.81</v>
      </c>
      <c r="AQ19" s="200">
        <v>14.45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269.77999999999997</v>
      </c>
      <c r="L20" s="200">
        <v>3.35</v>
      </c>
      <c r="M20" s="200">
        <v>30.05</v>
      </c>
      <c r="N20" s="200">
        <v>49.98</v>
      </c>
      <c r="O20" s="200">
        <v>35.299999999999997</v>
      </c>
      <c r="P20" s="200">
        <v>23.91</v>
      </c>
      <c r="Q20" s="200">
        <v>2.5499999999999998</v>
      </c>
      <c r="R20" s="200">
        <v>9.67</v>
      </c>
      <c r="S20" s="200">
        <v>6.19</v>
      </c>
      <c r="T20" s="200">
        <v>0</v>
      </c>
      <c r="U20" s="200">
        <v>59.84</v>
      </c>
      <c r="V20" s="200">
        <v>4.82</v>
      </c>
      <c r="W20" s="200">
        <v>11.05</v>
      </c>
      <c r="X20" s="200">
        <v>34.56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57.81</v>
      </c>
      <c r="AQ20" s="200">
        <v>14.45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269.77999999999997</v>
      </c>
      <c r="L21" s="200">
        <v>3.35</v>
      </c>
      <c r="M21" s="200">
        <v>30.05</v>
      </c>
      <c r="N21" s="200">
        <v>49.98</v>
      </c>
      <c r="O21" s="200">
        <v>35.299999999999997</v>
      </c>
      <c r="P21" s="200">
        <v>23.91</v>
      </c>
      <c r="Q21" s="200">
        <v>2.5499999999999998</v>
      </c>
      <c r="R21" s="200">
        <v>9.67</v>
      </c>
      <c r="S21" s="200">
        <v>6.19</v>
      </c>
      <c r="T21" s="200">
        <v>0</v>
      </c>
      <c r="U21" s="200">
        <v>59.84</v>
      </c>
      <c r="V21" s="200">
        <v>4.82</v>
      </c>
      <c r="W21" s="200">
        <v>11.05</v>
      </c>
      <c r="X21" s="200">
        <v>34.56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57.81</v>
      </c>
      <c r="AQ21" s="200">
        <v>14.45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269.77999999999997</v>
      </c>
      <c r="L22" s="200">
        <v>3.35</v>
      </c>
      <c r="M22" s="200">
        <v>30.05</v>
      </c>
      <c r="N22" s="200">
        <v>49.98</v>
      </c>
      <c r="O22" s="200">
        <v>35.299999999999997</v>
      </c>
      <c r="P22" s="200">
        <v>23.91</v>
      </c>
      <c r="Q22" s="200">
        <v>2.5499999999999998</v>
      </c>
      <c r="R22" s="200">
        <v>9.67</v>
      </c>
      <c r="S22" s="200">
        <v>6.19</v>
      </c>
      <c r="T22" s="200">
        <v>0</v>
      </c>
      <c r="U22" s="200">
        <v>59.84</v>
      </c>
      <c r="V22" s="200">
        <v>4.8099999999999996</v>
      </c>
      <c r="W22" s="200">
        <v>10.88</v>
      </c>
      <c r="X22" s="200">
        <v>42.4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57.81</v>
      </c>
      <c r="AQ22" s="200">
        <v>14.45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269.77999999999997</v>
      </c>
      <c r="L23" s="200">
        <v>3.35</v>
      </c>
      <c r="M23" s="200">
        <v>30.05</v>
      </c>
      <c r="N23" s="200">
        <v>49.98</v>
      </c>
      <c r="O23" s="200">
        <v>35.299999999999997</v>
      </c>
      <c r="P23" s="200">
        <v>23.91</v>
      </c>
      <c r="Q23" s="200">
        <v>2.5499999999999998</v>
      </c>
      <c r="R23" s="200">
        <v>9.58</v>
      </c>
      <c r="S23" s="200">
        <v>6.18</v>
      </c>
      <c r="T23" s="200">
        <v>0</v>
      </c>
      <c r="U23" s="200">
        <v>59.84</v>
      </c>
      <c r="V23" s="200">
        <v>8.77</v>
      </c>
      <c r="W23" s="200">
        <v>19.64</v>
      </c>
      <c r="X23" s="200">
        <v>62.53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73.540000000000006</v>
      </c>
      <c r="AQ23" s="200">
        <v>14.45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269.77999999999997</v>
      </c>
      <c r="L24" s="200">
        <v>3.35</v>
      </c>
      <c r="M24" s="200">
        <v>30.05</v>
      </c>
      <c r="N24" s="200">
        <v>49.98</v>
      </c>
      <c r="O24" s="200">
        <v>35.299999999999997</v>
      </c>
      <c r="P24" s="200">
        <v>23.91</v>
      </c>
      <c r="Q24" s="200">
        <v>2.5499999999999998</v>
      </c>
      <c r="R24" s="200">
        <v>17.64</v>
      </c>
      <c r="S24" s="200">
        <v>10.91</v>
      </c>
      <c r="T24" s="200">
        <v>0</v>
      </c>
      <c r="U24" s="200">
        <v>59.84</v>
      </c>
      <c r="V24" s="200">
        <v>8.77</v>
      </c>
      <c r="W24" s="200">
        <v>19.64</v>
      </c>
      <c r="X24" s="200">
        <v>62.53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107.06</v>
      </c>
      <c r="AQ24" s="200">
        <v>38.18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334.34</v>
      </c>
      <c r="L25" s="200">
        <v>6.05</v>
      </c>
      <c r="M25" s="200">
        <v>30.05</v>
      </c>
      <c r="N25" s="200">
        <v>49.98</v>
      </c>
      <c r="O25" s="200">
        <v>35.299999999999997</v>
      </c>
      <c r="P25" s="200">
        <v>23.91</v>
      </c>
      <c r="Q25" s="200">
        <v>4.62</v>
      </c>
      <c r="R25" s="200">
        <v>17.940000000000001</v>
      </c>
      <c r="S25" s="200">
        <v>11.16</v>
      </c>
      <c r="T25" s="200">
        <v>0</v>
      </c>
      <c r="U25" s="200">
        <v>59.84</v>
      </c>
      <c r="V25" s="200">
        <v>8.77</v>
      </c>
      <c r="W25" s="200">
        <v>19.64</v>
      </c>
      <c r="X25" s="200">
        <v>62.53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83.76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117.77</v>
      </c>
      <c r="AQ25" s="200">
        <v>38.18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422.98</v>
      </c>
      <c r="L26" s="200">
        <v>6.05</v>
      </c>
      <c r="M26" s="200">
        <v>30.05</v>
      </c>
      <c r="N26" s="200">
        <v>49.98</v>
      </c>
      <c r="O26" s="200">
        <v>35.299999999999997</v>
      </c>
      <c r="P26" s="200">
        <v>23.91</v>
      </c>
      <c r="Q26" s="200">
        <v>4.62</v>
      </c>
      <c r="R26" s="200">
        <v>17.940000000000001</v>
      </c>
      <c r="S26" s="200">
        <v>11.16</v>
      </c>
      <c r="T26" s="200">
        <v>0</v>
      </c>
      <c r="U26" s="200">
        <v>59.84</v>
      </c>
      <c r="V26" s="200">
        <v>8.77</v>
      </c>
      <c r="W26" s="200">
        <v>19.64</v>
      </c>
      <c r="X26" s="200">
        <v>62.53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83.76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117.77</v>
      </c>
      <c r="AQ26" s="200">
        <v>38.18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440.32</v>
      </c>
      <c r="L27" s="200">
        <v>6.05</v>
      </c>
      <c r="M27" s="200">
        <v>30.05</v>
      </c>
      <c r="N27" s="200">
        <v>49.98</v>
      </c>
      <c r="O27" s="200">
        <v>35.299999999999997</v>
      </c>
      <c r="P27" s="200">
        <v>23.91</v>
      </c>
      <c r="Q27" s="200">
        <v>4.62</v>
      </c>
      <c r="R27" s="200">
        <v>17.940000000000001</v>
      </c>
      <c r="S27" s="200">
        <v>11.17</v>
      </c>
      <c r="T27" s="200">
        <v>0</v>
      </c>
      <c r="U27" s="200">
        <v>59.84</v>
      </c>
      <c r="V27" s="200">
        <v>8.77</v>
      </c>
      <c r="W27" s="200">
        <v>19.64</v>
      </c>
      <c r="X27" s="200">
        <v>62.53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117.77</v>
      </c>
      <c r="AQ27" s="200">
        <v>38.17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443.21</v>
      </c>
      <c r="L28" s="200">
        <v>6.05</v>
      </c>
      <c r="M28" s="200">
        <v>30.05</v>
      </c>
      <c r="N28" s="200">
        <v>49.98</v>
      </c>
      <c r="O28" s="200">
        <v>35.299999999999997</v>
      </c>
      <c r="P28" s="200">
        <v>23.91</v>
      </c>
      <c r="Q28" s="200">
        <v>4.62</v>
      </c>
      <c r="R28" s="200">
        <v>17.940000000000001</v>
      </c>
      <c r="S28" s="200">
        <v>11.17</v>
      </c>
      <c r="T28" s="200">
        <v>0</v>
      </c>
      <c r="U28" s="200">
        <v>59.84</v>
      </c>
      <c r="V28" s="200">
        <v>8.77</v>
      </c>
      <c r="W28" s="200">
        <v>19.64</v>
      </c>
      <c r="X28" s="200">
        <v>62.53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117.77</v>
      </c>
      <c r="AQ28" s="200">
        <v>38.18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442.25</v>
      </c>
      <c r="L29" s="200">
        <v>6.05</v>
      </c>
      <c r="M29" s="200">
        <v>30.05</v>
      </c>
      <c r="N29" s="200">
        <v>49.98</v>
      </c>
      <c r="O29" s="200">
        <v>35.299999999999997</v>
      </c>
      <c r="P29" s="200">
        <v>23.91</v>
      </c>
      <c r="Q29" s="200">
        <v>4.62</v>
      </c>
      <c r="R29" s="200">
        <v>17.940000000000001</v>
      </c>
      <c r="S29" s="200">
        <v>11.17</v>
      </c>
      <c r="T29" s="200">
        <v>0</v>
      </c>
      <c r="U29" s="200">
        <v>59.84</v>
      </c>
      <c r="V29" s="200">
        <v>8.77</v>
      </c>
      <c r="W29" s="200">
        <v>19.64</v>
      </c>
      <c r="X29" s="200">
        <v>62.53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117.77</v>
      </c>
      <c r="AQ29" s="200">
        <v>38.18</v>
      </c>
      <c r="AR29" s="200">
        <v>1.71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444.17</v>
      </c>
      <c r="L30" s="200">
        <v>6.05</v>
      </c>
      <c r="M30" s="200">
        <v>30.05</v>
      </c>
      <c r="N30" s="200">
        <v>49.98</v>
      </c>
      <c r="O30" s="200">
        <v>35.299999999999997</v>
      </c>
      <c r="P30" s="200">
        <v>23.91</v>
      </c>
      <c r="Q30" s="200">
        <v>4.62</v>
      </c>
      <c r="R30" s="200">
        <v>17.940000000000001</v>
      </c>
      <c r="S30" s="200">
        <v>11.17</v>
      </c>
      <c r="T30" s="200">
        <v>0</v>
      </c>
      <c r="U30" s="200">
        <v>59.84</v>
      </c>
      <c r="V30" s="200">
        <v>8.77</v>
      </c>
      <c r="W30" s="200">
        <v>19.64</v>
      </c>
      <c r="X30" s="200">
        <v>62.53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117.77</v>
      </c>
      <c r="AQ30" s="200">
        <v>38.17</v>
      </c>
      <c r="AR30" s="200">
        <v>6.23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488.4</v>
      </c>
      <c r="L31" s="200">
        <v>6.05</v>
      </c>
      <c r="M31" s="200">
        <v>30.05</v>
      </c>
      <c r="N31" s="200">
        <v>49.98</v>
      </c>
      <c r="O31" s="200">
        <v>35.299999999999997</v>
      </c>
      <c r="P31" s="200">
        <v>23.91</v>
      </c>
      <c r="Q31" s="200">
        <v>4.62</v>
      </c>
      <c r="R31" s="200">
        <v>17.940000000000001</v>
      </c>
      <c r="S31" s="200">
        <v>11.17</v>
      </c>
      <c r="T31" s="200">
        <v>0</v>
      </c>
      <c r="U31" s="200">
        <v>59.84</v>
      </c>
      <c r="V31" s="200">
        <v>8.77</v>
      </c>
      <c r="W31" s="200">
        <v>19.64</v>
      </c>
      <c r="X31" s="200">
        <v>62.53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117.77</v>
      </c>
      <c r="AQ31" s="200">
        <v>38.18</v>
      </c>
      <c r="AR31" s="200">
        <v>15.15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482.87</v>
      </c>
      <c r="L32" s="200">
        <v>5.96</v>
      </c>
      <c r="M32" s="200">
        <v>30.05</v>
      </c>
      <c r="N32" s="200">
        <v>49.98</v>
      </c>
      <c r="O32" s="200">
        <v>35.299999999999997</v>
      </c>
      <c r="P32" s="200">
        <v>23.91</v>
      </c>
      <c r="Q32" s="200">
        <v>4.6100000000000003</v>
      </c>
      <c r="R32" s="200">
        <v>17.940000000000001</v>
      </c>
      <c r="S32" s="200">
        <v>11.02</v>
      </c>
      <c r="T32" s="200">
        <v>0</v>
      </c>
      <c r="U32" s="200">
        <v>59.84</v>
      </c>
      <c r="V32" s="200">
        <v>8.77</v>
      </c>
      <c r="W32" s="200">
        <v>19.64</v>
      </c>
      <c r="X32" s="200">
        <v>62.53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117.77</v>
      </c>
      <c r="AQ32" s="200">
        <v>38.17</v>
      </c>
      <c r="AR32" s="200">
        <v>28.19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488.19</v>
      </c>
      <c r="L33" s="200">
        <v>6.05</v>
      </c>
      <c r="M33" s="200">
        <v>30.05</v>
      </c>
      <c r="N33" s="200">
        <v>49.98</v>
      </c>
      <c r="O33" s="200">
        <v>35.299999999999997</v>
      </c>
      <c r="P33" s="200">
        <v>23.91</v>
      </c>
      <c r="Q33" s="200">
        <v>4.6100000000000003</v>
      </c>
      <c r="R33" s="200">
        <v>17.940000000000001</v>
      </c>
      <c r="S33" s="200">
        <v>11.17</v>
      </c>
      <c r="T33" s="200">
        <v>0</v>
      </c>
      <c r="U33" s="200">
        <v>59.84</v>
      </c>
      <c r="V33" s="200">
        <v>8.77</v>
      </c>
      <c r="W33" s="200">
        <v>14.72</v>
      </c>
      <c r="X33" s="200">
        <v>62.53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117.77</v>
      </c>
      <c r="AQ33" s="200">
        <v>38.17</v>
      </c>
      <c r="AR33" s="200">
        <v>41.62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488.19</v>
      </c>
      <c r="L34" s="200">
        <v>6.05</v>
      </c>
      <c r="M34" s="200">
        <v>30.05</v>
      </c>
      <c r="N34" s="200">
        <v>49.98</v>
      </c>
      <c r="O34" s="200">
        <v>35.299999999999997</v>
      </c>
      <c r="P34" s="200">
        <v>23.91</v>
      </c>
      <c r="Q34" s="200">
        <v>4.6100000000000003</v>
      </c>
      <c r="R34" s="200">
        <v>17.940000000000001</v>
      </c>
      <c r="S34" s="200">
        <v>11.17</v>
      </c>
      <c r="T34" s="200">
        <v>0</v>
      </c>
      <c r="U34" s="200">
        <v>59.84</v>
      </c>
      <c r="V34" s="200">
        <v>8.77</v>
      </c>
      <c r="W34" s="200">
        <v>14.72</v>
      </c>
      <c r="X34" s="200">
        <v>62.53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80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117.77</v>
      </c>
      <c r="AQ34" s="200">
        <v>38.17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488.19</v>
      </c>
      <c r="L35" s="200">
        <v>6.05</v>
      </c>
      <c r="M35" s="200">
        <v>30.05</v>
      </c>
      <c r="N35" s="200">
        <v>49.98</v>
      </c>
      <c r="O35" s="200">
        <v>35.299999999999997</v>
      </c>
      <c r="P35" s="200">
        <v>23.91</v>
      </c>
      <c r="Q35" s="200">
        <v>4.6100000000000003</v>
      </c>
      <c r="R35" s="200">
        <v>17.940000000000001</v>
      </c>
      <c r="S35" s="200">
        <v>11.17</v>
      </c>
      <c r="T35" s="200">
        <v>0</v>
      </c>
      <c r="U35" s="200">
        <v>59.84</v>
      </c>
      <c r="V35" s="200">
        <v>8.77</v>
      </c>
      <c r="W35" s="200">
        <v>14.72</v>
      </c>
      <c r="X35" s="200">
        <v>62.53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80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117.77</v>
      </c>
      <c r="AQ35" s="200">
        <v>38.17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488.19</v>
      </c>
      <c r="L36" s="200">
        <v>6.05</v>
      </c>
      <c r="M36" s="200">
        <v>30.05</v>
      </c>
      <c r="N36" s="200">
        <v>49.98</v>
      </c>
      <c r="O36" s="200">
        <v>35.299999999999997</v>
      </c>
      <c r="P36" s="200">
        <v>23.91</v>
      </c>
      <c r="Q36" s="200">
        <v>4.6100000000000003</v>
      </c>
      <c r="R36" s="200">
        <v>17.940000000000001</v>
      </c>
      <c r="S36" s="200">
        <v>11.17</v>
      </c>
      <c r="T36" s="200">
        <v>0</v>
      </c>
      <c r="U36" s="200">
        <v>59.84</v>
      </c>
      <c r="V36" s="200">
        <v>8.77</v>
      </c>
      <c r="W36" s="200">
        <v>14.72</v>
      </c>
      <c r="X36" s="200">
        <v>62.53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80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117.77</v>
      </c>
      <c r="AQ36" s="200">
        <v>38.17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488.39</v>
      </c>
      <c r="L37" s="200">
        <v>6.05</v>
      </c>
      <c r="M37" s="200">
        <v>30.05</v>
      </c>
      <c r="N37" s="200">
        <v>49.98</v>
      </c>
      <c r="O37" s="200">
        <v>35.299999999999997</v>
      </c>
      <c r="P37" s="200">
        <v>23.91</v>
      </c>
      <c r="Q37" s="200">
        <v>4.6100000000000003</v>
      </c>
      <c r="R37" s="200">
        <v>17.940000000000001</v>
      </c>
      <c r="S37" s="200">
        <v>11.17</v>
      </c>
      <c r="T37" s="200">
        <v>0</v>
      </c>
      <c r="U37" s="200">
        <v>59.84</v>
      </c>
      <c r="V37" s="200">
        <v>8.77</v>
      </c>
      <c r="W37" s="200">
        <v>14.72</v>
      </c>
      <c r="X37" s="200">
        <v>62.53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80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117.77</v>
      </c>
      <c r="AQ37" s="200">
        <v>38.17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488.4</v>
      </c>
      <c r="L38" s="200">
        <v>6.05</v>
      </c>
      <c r="M38" s="200">
        <v>30.05</v>
      </c>
      <c r="N38" s="200">
        <v>49.98</v>
      </c>
      <c r="O38" s="200">
        <v>35.299999999999997</v>
      </c>
      <c r="P38" s="200">
        <v>23.91</v>
      </c>
      <c r="Q38" s="200">
        <v>4.62</v>
      </c>
      <c r="R38" s="200">
        <v>17.940000000000001</v>
      </c>
      <c r="S38" s="200">
        <v>11.16</v>
      </c>
      <c r="T38" s="200">
        <v>0</v>
      </c>
      <c r="U38" s="200">
        <v>59.84</v>
      </c>
      <c r="V38" s="200">
        <v>8.77</v>
      </c>
      <c r="W38" s="200">
        <v>14.72</v>
      </c>
      <c r="X38" s="200">
        <v>62.53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80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117.77</v>
      </c>
      <c r="AQ38" s="200">
        <v>38.18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488.4</v>
      </c>
      <c r="L39" s="200">
        <v>6.05</v>
      </c>
      <c r="M39" s="200">
        <v>30.05</v>
      </c>
      <c r="N39" s="200">
        <v>49.98</v>
      </c>
      <c r="O39" s="200">
        <v>35.299999999999997</v>
      </c>
      <c r="P39" s="200">
        <v>23.91</v>
      </c>
      <c r="Q39" s="200">
        <v>4.62</v>
      </c>
      <c r="R39" s="200">
        <v>17.940000000000001</v>
      </c>
      <c r="S39" s="200">
        <v>11.16</v>
      </c>
      <c r="T39" s="200">
        <v>0</v>
      </c>
      <c r="U39" s="200">
        <v>59.84</v>
      </c>
      <c r="V39" s="200">
        <v>8.77</v>
      </c>
      <c r="W39" s="200">
        <v>14.72</v>
      </c>
      <c r="X39" s="200">
        <v>62.53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80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117.77</v>
      </c>
      <c r="AQ39" s="200">
        <v>38.18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488.4</v>
      </c>
      <c r="L40" s="200">
        <v>6.05</v>
      </c>
      <c r="M40" s="200">
        <v>30.05</v>
      </c>
      <c r="N40" s="200">
        <v>49.98</v>
      </c>
      <c r="O40" s="200">
        <v>35.299999999999997</v>
      </c>
      <c r="P40" s="200">
        <v>23.91</v>
      </c>
      <c r="Q40" s="200">
        <v>4.62</v>
      </c>
      <c r="R40" s="200">
        <v>17.940000000000001</v>
      </c>
      <c r="S40" s="200">
        <v>11.16</v>
      </c>
      <c r="T40" s="200">
        <v>0</v>
      </c>
      <c r="U40" s="200">
        <v>59.84</v>
      </c>
      <c r="V40" s="200">
        <v>8.77</v>
      </c>
      <c r="W40" s="200">
        <v>14.72</v>
      </c>
      <c r="X40" s="200">
        <v>62.53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80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117.77</v>
      </c>
      <c r="AQ40" s="200">
        <v>38.18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488.4</v>
      </c>
      <c r="L41" s="200">
        <v>6.05</v>
      </c>
      <c r="M41" s="200">
        <v>30.05</v>
      </c>
      <c r="N41" s="200">
        <v>49.98</v>
      </c>
      <c r="O41" s="200">
        <v>35.299999999999997</v>
      </c>
      <c r="P41" s="200">
        <v>23.91</v>
      </c>
      <c r="Q41" s="200">
        <v>4.62</v>
      </c>
      <c r="R41" s="200">
        <v>17.940000000000001</v>
      </c>
      <c r="S41" s="200">
        <v>11.16</v>
      </c>
      <c r="T41" s="200">
        <v>0</v>
      </c>
      <c r="U41" s="200">
        <v>59.84</v>
      </c>
      <c r="V41" s="200">
        <v>8.77</v>
      </c>
      <c r="W41" s="200">
        <v>14.72</v>
      </c>
      <c r="X41" s="200">
        <v>62.53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117.77</v>
      </c>
      <c r="AQ41" s="200">
        <v>38.18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488.4</v>
      </c>
      <c r="L42" s="200">
        <v>6.05</v>
      </c>
      <c r="M42" s="200">
        <v>30.05</v>
      </c>
      <c r="N42" s="200">
        <v>49.98</v>
      </c>
      <c r="O42" s="200">
        <v>35.299999999999997</v>
      </c>
      <c r="P42" s="200">
        <v>23.91</v>
      </c>
      <c r="Q42" s="200">
        <v>4.62</v>
      </c>
      <c r="R42" s="200">
        <v>17.940000000000001</v>
      </c>
      <c r="S42" s="200">
        <v>11.16</v>
      </c>
      <c r="T42" s="200">
        <v>0</v>
      </c>
      <c r="U42" s="200">
        <v>59.84</v>
      </c>
      <c r="V42" s="200">
        <v>8.77</v>
      </c>
      <c r="W42" s="200">
        <v>14.72</v>
      </c>
      <c r="X42" s="200">
        <v>62.53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117.77</v>
      </c>
      <c r="AQ42" s="200">
        <v>38.18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488.4</v>
      </c>
      <c r="L43" s="200">
        <v>6.05</v>
      </c>
      <c r="M43" s="200">
        <v>30.05</v>
      </c>
      <c r="N43" s="200">
        <v>49.98</v>
      </c>
      <c r="O43" s="200">
        <v>35.299999999999997</v>
      </c>
      <c r="P43" s="200">
        <v>23.91</v>
      </c>
      <c r="Q43" s="200">
        <v>4.62</v>
      </c>
      <c r="R43" s="200">
        <v>17.940000000000001</v>
      </c>
      <c r="S43" s="200">
        <v>11.16</v>
      </c>
      <c r="T43" s="200">
        <v>0</v>
      </c>
      <c r="U43" s="200">
        <v>59.84</v>
      </c>
      <c r="V43" s="200">
        <v>8.77</v>
      </c>
      <c r="W43" s="200">
        <v>14.72</v>
      </c>
      <c r="X43" s="200">
        <v>62.53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117.77</v>
      </c>
      <c r="AQ43" s="200">
        <v>38.18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488.4</v>
      </c>
      <c r="L44" s="200">
        <v>6.05</v>
      </c>
      <c r="M44" s="200">
        <v>30.05</v>
      </c>
      <c r="N44" s="200">
        <v>49.98</v>
      </c>
      <c r="O44" s="200">
        <v>35.299999999999997</v>
      </c>
      <c r="P44" s="200">
        <v>23.91</v>
      </c>
      <c r="Q44" s="200">
        <v>4.62</v>
      </c>
      <c r="R44" s="200">
        <v>17.940000000000001</v>
      </c>
      <c r="S44" s="200">
        <v>11.16</v>
      </c>
      <c r="T44" s="200">
        <v>0</v>
      </c>
      <c r="U44" s="200">
        <v>59.84</v>
      </c>
      <c r="V44" s="200">
        <v>8.77</v>
      </c>
      <c r="W44" s="200">
        <v>14.72</v>
      </c>
      <c r="X44" s="200">
        <v>62.53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117.77</v>
      </c>
      <c r="AQ44" s="200">
        <v>38.18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488.4</v>
      </c>
      <c r="L45" s="200">
        <v>6.05</v>
      </c>
      <c r="M45" s="200">
        <v>30.05</v>
      </c>
      <c r="N45" s="200">
        <v>49.98</v>
      </c>
      <c r="O45" s="200">
        <v>35.299999999999997</v>
      </c>
      <c r="P45" s="200">
        <v>23.91</v>
      </c>
      <c r="Q45" s="200">
        <v>4.62</v>
      </c>
      <c r="R45" s="200">
        <v>17.940000000000001</v>
      </c>
      <c r="S45" s="200">
        <v>11.16</v>
      </c>
      <c r="T45" s="200">
        <v>0</v>
      </c>
      <c r="U45" s="200">
        <v>59.84</v>
      </c>
      <c r="V45" s="200">
        <v>8.77</v>
      </c>
      <c r="W45" s="200">
        <v>14.72</v>
      </c>
      <c r="X45" s="200">
        <v>62.53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117.77</v>
      </c>
      <c r="AQ45" s="200">
        <v>38.18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488.4</v>
      </c>
      <c r="L46" s="200">
        <v>6.05</v>
      </c>
      <c r="M46" s="200">
        <v>30.05</v>
      </c>
      <c r="N46" s="200">
        <v>49.98</v>
      </c>
      <c r="O46" s="200">
        <v>35.299999999999997</v>
      </c>
      <c r="P46" s="200">
        <v>23.91</v>
      </c>
      <c r="Q46" s="200">
        <v>4.62</v>
      </c>
      <c r="R46" s="200">
        <v>17.940000000000001</v>
      </c>
      <c r="S46" s="200">
        <v>11.16</v>
      </c>
      <c r="T46" s="200">
        <v>0</v>
      </c>
      <c r="U46" s="200">
        <v>59.84</v>
      </c>
      <c r="V46" s="200">
        <v>8.77</v>
      </c>
      <c r="W46" s="200">
        <v>14.72</v>
      </c>
      <c r="X46" s="200">
        <v>62.53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117.77</v>
      </c>
      <c r="AQ46" s="200">
        <v>38.18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488.4</v>
      </c>
      <c r="L47" s="200">
        <v>6.05</v>
      </c>
      <c r="M47" s="200">
        <v>30.05</v>
      </c>
      <c r="N47" s="200">
        <v>49.98</v>
      </c>
      <c r="O47" s="200">
        <v>35.299999999999997</v>
      </c>
      <c r="P47" s="200">
        <v>23.91</v>
      </c>
      <c r="Q47" s="200">
        <v>4.62</v>
      </c>
      <c r="R47" s="200">
        <v>17.940000000000001</v>
      </c>
      <c r="S47" s="200">
        <v>11.16</v>
      </c>
      <c r="T47" s="200">
        <v>0</v>
      </c>
      <c r="U47" s="200">
        <v>59.84</v>
      </c>
      <c r="V47" s="200">
        <v>8.77</v>
      </c>
      <c r="W47" s="200">
        <v>14.72</v>
      </c>
      <c r="X47" s="200">
        <v>62.53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80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117.77</v>
      </c>
      <c r="AQ47" s="200">
        <v>38.18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488.4</v>
      </c>
      <c r="L48" s="200">
        <v>6.05</v>
      </c>
      <c r="M48" s="200">
        <v>30.05</v>
      </c>
      <c r="N48" s="200">
        <v>49.98</v>
      </c>
      <c r="O48" s="200">
        <v>35.299999999999997</v>
      </c>
      <c r="P48" s="200">
        <v>23.91</v>
      </c>
      <c r="Q48" s="200">
        <v>4.62</v>
      </c>
      <c r="R48" s="200">
        <v>17.940000000000001</v>
      </c>
      <c r="S48" s="200">
        <v>11.16</v>
      </c>
      <c r="T48" s="200">
        <v>0</v>
      </c>
      <c r="U48" s="200">
        <v>59.84</v>
      </c>
      <c r="V48" s="200">
        <v>8.77</v>
      </c>
      <c r="W48" s="200">
        <v>14.72</v>
      </c>
      <c r="X48" s="200">
        <v>62.53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80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117.77</v>
      </c>
      <c r="AQ48" s="200">
        <v>38.18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488.4</v>
      </c>
      <c r="L49" s="200">
        <v>6.05</v>
      </c>
      <c r="M49" s="200">
        <v>30.05</v>
      </c>
      <c r="N49" s="200">
        <v>49.98</v>
      </c>
      <c r="O49" s="200">
        <v>35.299999999999997</v>
      </c>
      <c r="P49" s="200">
        <v>23.91</v>
      </c>
      <c r="Q49" s="200">
        <v>4.62</v>
      </c>
      <c r="R49" s="200">
        <v>17.940000000000001</v>
      </c>
      <c r="S49" s="200">
        <v>11.16</v>
      </c>
      <c r="T49" s="200">
        <v>0</v>
      </c>
      <c r="U49" s="200">
        <v>59.84</v>
      </c>
      <c r="V49" s="200">
        <v>8.77</v>
      </c>
      <c r="W49" s="200">
        <v>14.72</v>
      </c>
      <c r="X49" s="200">
        <v>62.53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80.5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117.77</v>
      </c>
      <c r="AQ49" s="200">
        <v>38.18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462.48</v>
      </c>
      <c r="L50" s="200">
        <v>6.05</v>
      </c>
      <c r="M50" s="200">
        <v>30.05</v>
      </c>
      <c r="N50" s="200">
        <v>49.98</v>
      </c>
      <c r="O50" s="200">
        <v>35.299999999999997</v>
      </c>
      <c r="P50" s="200">
        <v>23.91</v>
      </c>
      <c r="Q50" s="200">
        <v>4.62</v>
      </c>
      <c r="R50" s="200">
        <v>17.940000000000001</v>
      </c>
      <c r="S50" s="200">
        <v>11.16</v>
      </c>
      <c r="T50" s="200">
        <v>0</v>
      </c>
      <c r="U50" s="200">
        <v>59.84</v>
      </c>
      <c r="V50" s="200">
        <v>8.77</v>
      </c>
      <c r="W50" s="200">
        <v>14.72</v>
      </c>
      <c r="X50" s="200">
        <v>62.53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80.5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117.77</v>
      </c>
      <c r="AQ50" s="200">
        <v>38.18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414.31</v>
      </c>
      <c r="L51" s="200">
        <v>6.05</v>
      </c>
      <c r="M51" s="200">
        <v>30.05</v>
      </c>
      <c r="N51" s="200">
        <v>49.98</v>
      </c>
      <c r="O51" s="200">
        <v>35.299999999999997</v>
      </c>
      <c r="P51" s="200">
        <v>23.91</v>
      </c>
      <c r="Q51" s="200">
        <v>4.62</v>
      </c>
      <c r="R51" s="200">
        <v>17.940000000000001</v>
      </c>
      <c r="S51" s="200">
        <v>11.16</v>
      </c>
      <c r="T51" s="200">
        <v>0</v>
      </c>
      <c r="U51" s="200">
        <v>59.84</v>
      </c>
      <c r="V51" s="200">
        <v>8.77</v>
      </c>
      <c r="W51" s="200">
        <v>14.72</v>
      </c>
      <c r="X51" s="200">
        <v>62.53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80.5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117.77</v>
      </c>
      <c r="AQ51" s="200">
        <v>38.18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366.13</v>
      </c>
      <c r="L52" s="200">
        <v>6.05</v>
      </c>
      <c r="M52" s="200">
        <v>30.05</v>
      </c>
      <c r="N52" s="200">
        <v>49.98</v>
      </c>
      <c r="O52" s="200">
        <v>35.299999999999997</v>
      </c>
      <c r="P52" s="200">
        <v>23.91</v>
      </c>
      <c r="Q52" s="200">
        <v>4.62</v>
      </c>
      <c r="R52" s="200">
        <v>17.940000000000001</v>
      </c>
      <c r="S52" s="200">
        <v>11.16</v>
      </c>
      <c r="T52" s="200">
        <v>0</v>
      </c>
      <c r="U52" s="200">
        <v>59.84</v>
      </c>
      <c r="V52" s="200">
        <v>8.77</v>
      </c>
      <c r="W52" s="200">
        <v>14.72</v>
      </c>
      <c r="X52" s="200">
        <v>62.53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80.5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117.77</v>
      </c>
      <c r="AQ52" s="200">
        <v>38.18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317.95999999999998</v>
      </c>
      <c r="L53" s="200">
        <v>6.05</v>
      </c>
      <c r="M53" s="200">
        <v>30.05</v>
      </c>
      <c r="N53" s="200">
        <v>49.98</v>
      </c>
      <c r="O53" s="200">
        <v>35.299999999999997</v>
      </c>
      <c r="P53" s="200">
        <v>23.91</v>
      </c>
      <c r="Q53" s="200">
        <v>4.62</v>
      </c>
      <c r="R53" s="200">
        <v>17.940000000000001</v>
      </c>
      <c r="S53" s="200">
        <v>11.16</v>
      </c>
      <c r="T53" s="200">
        <v>0</v>
      </c>
      <c r="U53" s="200">
        <v>59.84</v>
      </c>
      <c r="V53" s="200">
        <v>8.77</v>
      </c>
      <c r="W53" s="200">
        <v>14.72</v>
      </c>
      <c r="X53" s="200">
        <v>62.53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80.5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117.77</v>
      </c>
      <c r="AQ53" s="200">
        <v>38.18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269.77999999999997</v>
      </c>
      <c r="L54" s="200">
        <v>3.85</v>
      </c>
      <c r="M54" s="200">
        <v>30.05</v>
      </c>
      <c r="N54" s="200">
        <v>49.98</v>
      </c>
      <c r="O54" s="200">
        <v>35.299999999999997</v>
      </c>
      <c r="P54" s="200">
        <v>23.91</v>
      </c>
      <c r="Q54" s="200">
        <v>4.29</v>
      </c>
      <c r="R54" s="200">
        <v>17.940000000000001</v>
      </c>
      <c r="S54" s="200">
        <v>6.74</v>
      </c>
      <c r="T54" s="200">
        <v>0</v>
      </c>
      <c r="U54" s="200">
        <v>59.84</v>
      </c>
      <c r="V54" s="200">
        <v>8.77</v>
      </c>
      <c r="W54" s="200">
        <v>14.72</v>
      </c>
      <c r="X54" s="200">
        <v>62.53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80.5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117.77</v>
      </c>
      <c r="AQ54" s="200">
        <v>38.17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269.77999999999997</v>
      </c>
      <c r="L55" s="200">
        <v>3.85</v>
      </c>
      <c r="M55" s="200">
        <v>30.05</v>
      </c>
      <c r="N55" s="200">
        <v>49.98</v>
      </c>
      <c r="O55" s="200">
        <v>35.299999999999997</v>
      </c>
      <c r="P55" s="200">
        <v>23.91</v>
      </c>
      <c r="Q55" s="200">
        <v>3.73</v>
      </c>
      <c r="R55" s="200">
        <v>11.87</v>
      </c>
      <c r="S55" s="200">
        <v>6.74</v>
      </c>
      <c r="T55" s="200">
        <v>0</v>
      </c>
      <c r="U55" s="200">
        <v>59.84</v>
      </c>
      <c r="V55" s="200">
        <v>8.77</v>
      </c>
      <c r="W55" s="200">
        <v>14.72</v>
      </c>
      <c r="X55" s="200">
        <v>62.43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83.76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57.81</v>
      </c>
      <c r="AQ55" s="200">
        <v>14.45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269.77999999999997</v>
      </c>
      <c r="L56" s="200">
        <v>3.85</v>
      </c>
      <c r="M56" s="200">
        <v>30.05</v>
      </c>
      <c r="N56" s="200">
        <v>49.98</v>
      </c>
      <c r="O56" s="200">
        <v>35.299999999999997</v>
      </c>
      <c r="P56" s="200">
        <v>23.91</v>
      </c>
      <c r="Q56" s="200">
        <v>2.89</v>
      </c>
      <c r="R56" s="200">
        <v>11.56</v>
      </c>
      <c r="S56" s="200">
        <v>6.74</v>
      </c>
      <c r="T56" s="200">
        <v>0</v>
      </c>
      <c r="U56" s="200">
        <v>59.84</v>
      </c>
      <c r="V56" s="200">
        <v>4.8099999999999996</v>
      </c>
      <c r="W56" s="200">
        <v>10.88</v>
      </c>
      <c r="X56" s="200">
        <v>62.43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83.76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57.81</v>
      </c>
      <c r="AQ56" s="200">
        <v>14.45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269.77999999999997</v>
      </c>
      <c r="L57" s="200">
        <v>3.85</v>
      </c>
      <c r="M57" s="200">
        <v>30.05</v>
      </c>
      <c r="N57" s="200">
        <v>49.98</v>
      </c>
      <c r="O57" s="200">
        <v>35.299999999999997</v>
      </c>
      <c r="P57" s="200">
        <v>23.91</v>
      </c>
      <c r="Q57" s="200">
        <v>2.89</v>
      </c>
      <c r="R57" s="200">
        <v>11.56</v>
      </c>
      <c r="S57" s="200">
        <v>6.74</v>
      </c>
      <c r="T57" s="200">
        <v>0</v>
      </c>
      <c r="U57" s="200">
        <v>59.84</v>
      </c>
      <c r="V57" s="200">
        <v>4.8099999999999996</v>
      </c>
      <c r="W57" s="200">
        <v>10.88</v>
      </c>
      <c r="X57" s="200">
        <v>62.43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83.76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57.81</v>
      </c>
      <c r="AQ57" s="200">
        <v>14.45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269.77999999999997</v>
      </c>
      <c r="L58" s="200">
        <v>3.85</v>
      </c>
      <c r="M58" s="200">
        <v>30.05</v>
      </c>
      <c r="N58" s="200">
        <v>49.98</v>
      </c>
      <c r="O58" s="200">
        <v>35.299999999999997</v>
      </c>
      <c r="P58" s="200">
        <v>23.91</v>
      </c>
      <c r="Q58" s="200">
        <v>2.89</v>
      </c>
      <c r="R58" s="200">
        <v>11.56</v>
      </c>
      <c r="S58" s="200">
        <v>6.74</v>
      </c>
      <c r="T58" s="200">
        <v>0</v>
      </c>
      <c r="U58" s="200">
        <v>59.84</v>
      </c>
      <c r="V58" s="200">
        <v>4.82</v>
      </c>
      <c r="W58" s="200">
        <v>10.88</v>
      </c>
      <c r="X58" s="200">
        <v>47.21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83.76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57.81</v>
      </c>
      <c r="AQ58" s="200">
        <v>14.45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269.77999999999997</v>
      </c>
      <c r="L59" s="200">
        <v>3.85</v>
      </c>
      <c r="M59" s="200">
        <v>30.05</v>
      </c>
      <c r="N59" s="200">
        <v>49.98</v>
      </c>
      <c r="O59" s="200">
        <v>35.299999999999997</v>
      </c>
      <c r="P59" s="200">
        <v>23.91</v>
      </c>
      <c r="Q59" s="200">
        <v>2.89</v>
      </c>
      <c r="R59" s="200">
        <v>11.56</v>
      </c>
      <c r="S59" s="200">
        <v>6.74</v>
      </c>
      <c r="T59" s="200">
        <v>0</v>
      </c>
      <c r="U59" s="200">
        <v>59.84</v>
      </c>
      <c r="V59" s="200">
        <v>5.3</v>
      </c>
      <c r="W59" s="200">
        <v>10.6</v>
      </c>
      <c r="X59" s="200">
        <v>36.61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83.76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57.81</v>
      </c>
      <c r="AQ59" s="200">
        <v>14.45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269.77999999999997</v>
      </c>
      <c r="L60" s="200">
        <v>3.85</v>
      </c>
      <c r="M60" s="200">
        <v>30.05</v>
      </c>
      <c r="N60" s="200">
        <v>49.98</v>
      </c>
      <c r="O60" s="200">
        <v>35.299999999999997</v>
      </c>
      <c r="P60" s="200">
        <v>23.91</v>
      </c>
      <c r="Q60" s="200">
        <v>2.89</v>
      </c>
      <c r="R60" s="200">
        <v>11.56</v>
      </c>
      <c r="S60" s="200">
        <v>6.74</v>
      </c>
      <c r="T60" s="200">
        <v>0</v>
      </c>
      <c r="U60" s="200">
        <v>59.84</v>
      </c>
      <c r="V60" s="200">
        <v>5.3</v>
      </c>
      <c r="W60" s="200">
        <v>10.6</v>
      </c>
      <c r="X60" s="200">
        <v>36.61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83.76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57.81</v>
      </c>
      <c r="AQ60" s="200">
        <v>14.45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269.77999999999997</v>
      </c>
      <c r="L61" s="200">
        <v>3.85</v>
      </c>
      <c r="M61" s="200">
        <v>38.67</v>
      </c>
      <c r="N61" s="200">
        <v>49.98</v>
      </c>
      <c r="O61" s="200">
        <v>35.299999999999997</v>
      </c>
      <c r="P61" s="200">
        <v>23.91</v>
      </c>
      <c r="Q61" s="200">
        <v>2.89</v>
      </c>
      <c r="R61" s="200">
        <v>11.56</v>
      </c>
      <c r="S61" s="200">
        <v>6.74</v>
      </c>
      <c r="T61" s="200">
        <v>0</v>
      </c>
      <c r="U61" s="200">
        <v>59.84</v>
      </c>
      <c r="V61" s="200">
        <v>5.3</v>
      </c>
      <c r="W61" s="200">
        <v>10.6</v>
      </c>
      <c r="X61" s="200">
        <v>36.61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83.76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57.81</v>
      </c>
      <c r="AQ61" s="200">
        <v>14.45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269.77999999999997</v>
      </c>
      <c r="L62" s="200">
        <v>3.85</v>
      </c>
      <c r="M62" s="200">
        <v>44.75</v>
      </c>
      <c r="N62" s="200">
        <v>49.98</v>
      </c>
      <c r="O62" s="200">
        <v>35.299999999999997</v>
      </c>
      <c r="P62" s="200">
        <v>23.91</v>
      </c>
      <c r="Q62" s="200">
        <v>2.89</v>
      </c>
      <c r="R62" s="200">
        <v>11.56</v>
      </c>
      <c r="S62" s="200">
        <v>6.74</v>
      </c>
      <c r="T62" s="200">
        <v>0</v>
      </c>
      <c r="U62" s="200">
        <v>59.84</v>
      </c>
      <c r="V62" s="200">
        <v>5.3</v>
      </c>
      <c r="W62" s="200">
        <v>10.6</v>
      </c>
      <c r="X62" s="200">
        <v>36.61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83.76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57.81</v>
      </c>
      <c r="AQ62" s="200">
        <v>14.45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269.77999999999997</v>
      </c>
      <c r="L63" s="200">
        <v>3.85</v>
      </c>
      <c r="M63" s="200">
        <v>49.91</v>
      </c>
      <c r="N63" s="200">
        <v>49.98</v>
      </c>
      <c r="O63" s="200">
        <v>35.299999999999997</v>
      </c>
      <c r="P63" s="200">
        <v>23.91</v>
      </c>
      <c r="Q63" s="200">
        <v>2.89</v>
      </c>
      <c r="R63" s="200">
        <v>11.56</v>
      </c>
      <c r="S63" s="200">
        <v>6.74</v>
      </c>
      <c r="T63" s="200">
        <v>0</v>
      </c>
      <c r="U63" s="200">
        <v>59.84</v>
      </c>
      <c r="V63" s="200">
        <v>5.3</v>
      </c>
      <c r="W63" s="200">
        <v>10.6</v>
      </c>
      <c r="X63" s="200">
        <v>36.61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83.76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57.81</v>
      </c>
      <c r="AQ63" s="200">
        <v>14.45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269.77999999999997</v>
      </c>
      <c r="L64" s="200">
        <v>3.85</v>
      </c>
      <c r="M64" s="200">
        <v>49.91</v>
      </c>
      <c r="N64" s="200">
        <v>49.98</v>
      </c>
      <c r="O64" s="200">
        <v>35.299999999999997</v>
      </c>
      <c r="P64" s="200">
        <v>23.91</v>
      </c>
      <c r="Q64" s="200">
        <v>2.89</v>
      </c>
      <c r="R64" s="200">
        <v>11.56</v>
      </c>
      <c r="S64" s="200">
        <v>6.74</v>
      </c>
      <c r="T64" s="200">
        <v>0</v>
      </c>
      <c r="U64" s="200">
        <v>59.84</v>
      </c>
      <c r="V64" s="200">
        <v>5.3</v>
      </c>
      <c r="W64" s="200">
        <v>10.6</v>
      </c>
      <c r="X64" s="200">
        <v>36.61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83.76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57.81</v>
      </c>
      <c r="AQ64" s="200">
        <v>14.45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269.77999999999997</v>
      </c>
      <c r="L65" s="200">
        <v>3.85</v>
      </c>
      <c r="M65" s="200">
        <v>53.38</v>
      </c>
      <c r="N65" s="200">
        <v>49.98</v>
      </c>
      <c r="O65" s="200">
        <v>35.299999999999997</v>
      </c>
      <c r="P65" s="200">
        <v>23.91</v>
      </c>
      <c r="Q65" s="200">
        <v>2.89</v>
      </c>
      <c r="R65" s="200">
        <v>11.56</v>
      </c>
      <c r="S65" s="200">
        <v>6.74</v>
      </c>
      <c r="T65" s="200">
        <v>0</v>
      </c>
      <c r="U65" s="200">
        <v>59.84</v>
      </c>
      <c r="V65" s="200">
        <v>5.3</v>
      </c>
      <c r="W65" s="200">
        <v>10.6</v>
      </c>
      <c r="X65" s="200">
        <v>36.61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58.53</v>
      </c>
      <c r="AQ65" s="200">
        <v>14.45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269.77999999999997</v>
      </c>
      <c r="L66" s="200">
        <v>3.85</v>
      </c>
      <c r="M66" s="200">
        <v>56.84</v>
      </c>
      <c r="N66" s="200">
        <v>49.98</v>
      </c>
      <c r="O66" s="200">
        <v>35.299999999999997</v>
      </c>
      <c r="P66" s="200">
        <v>23.91</v>
      </c>
      <c r="Q66" s="200">
        <v>2.89</v>
      </c>
      <c r="R66" s="200">
        <v>11.56</v>
      </c>
      <c r="S66" s="200">
        <v>6.74</v>
      </c>
      <c r="T66" s="200">
        <v>0</v>
      </c>
      <c r="U66" s="200">
        <v>59.84</v>
      </c>
      <c r="V66" s="200">
        <v>5.3</v>
      </c>
      <c r="W66" s="200">
        <v>10.6</v>
      </c>
      <c r="X66" s="200">
        <v>36.61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58.53</v>
      </c>
      <c r="AQ66" s="200">
        <v>14.45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274.60000000000002</v>
      </c>
      <c r="L67" s="200">
        <v>3.85</v>
      </c>
      <c r="M67" s="200">
        <v>54.77</v>
      </c>
      <c r="N67" s="200">
        <v>49.98</v>
      </c>
      <c r="O67" s="200">
        <v>35.299999999999997</v>
      </c>
      <c r="P67" s="200">
        <v>23.91</v>
      </c>
      <c r="Q67" s="200">
        <v>2.89</v>
      </c>
      <c r="R67" s="200">
        <v>11.56</v>
      </c>
      <c r="S67" s="200">
        <v>6.74</v>
      </c>
      <c r="T67" s="200">
        <v>0</v>
      </c>
      <c r="U67" s="200">
        <v>59.84</v>
      </c>
      <c r="V67" s="200">
        <v>5.3</v>
      </c>
      <c r="W67" s="200">
        <v>10.6</v>
      </c>
      <c r="X67" s="200">
        <v>36.61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83.76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57.81</v>
      </c>
      <c r="AQ67" s="200">
        <v>14.45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274.60000000000002</v>
      </c>
      <c r="L68" s="200">
        <v>6.05</v>
      </c>
      <c r="M68" s="200">
        <v>58.11</v>
      </c>
      <c r="N68" s="200">
        <v>49.98</v>
      </c>
      <c r="O68" s="200">
        <v>35.299999999999997</v>
      </c>
      <c r="P68" s="200">
        <v>23.91</v>
      </c>
      <c r="Q68" s="200">
        <v>4.62</v>
      </c>
      <c r="R68" s="200">
        <v>17.940000000000001</v>
      </c>
      <c r="S68" s="200">
        <v>11.16</v>
      </c>
      <c r="T68" s="200">
        <v>0</v>
      </c>
      <c r="U68" s="200">
        <v>59.84</v>
      </c>
      <c r="V68" s="200">
        <v>8.77</v>
      </c>
      <c r="W68" s="200">
        <v>14.72</v>
      </c>
      <c r="X68" s="200">
        <v>62.43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83.76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117.77</v>
      </c>
      <c r="AQ68" s="200">
        <v>38.18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274.60000000000002</v>
      </c>
      <c r="L69" s="200">
        <v>6.05</v>
      </c>
      <c r="M69" s="200">
        <v>59.8</v>
      </c>
      <c r="N69" s="200">
        <v>49.98</v>
      </c>
      <c r="O69" s="200">
        <v>35.299999999999997</v>
      </c>
      <c r="P69" s="200">
        <v>23.91</v>
      </c>
      <c r="Q69" s="200">
        <v>4.62</v>
      </c>
      <c r="R69" s="200">
        <v>17.940000000000001</v>
      </c>
      <c r="S69" s="200">
        <v>11.16</v>
      </c>
      <c r="T69" s="200">
        <v>0</v>
      </c>
      <c r="U69" s="200">
        <v>59.84</v>
      </c>
      <c r="V69" s="200">
        <v>8.77</v>
      </c>
      <c r="W69" s="200">
        <v>14.72</v>
      </c>
      <c r="X69" s="200">
        <v>62.43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83.76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117.77</v>
      </c>
      <c r="AQ69" s="200">
        <v>38.18</v>
      </c>
      <c r="AR69" s="200">
        <v>47.5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274.60000000000002</v>
      </c>
      <c r="L70" s="200">
        <v>6.05</v>
      </c>
      <c r="M70" s="200">
        <v>61.44</v>
      </c>
      <c r="N70" s="200">
        <v>49.98</v>
      </c>
      <c r="O70" s="200">
        <v>35.299999999999997</v>
      </c>
      <c r="P70" s="200">
        <v>23.91</v>
      </c>
      <c r="Q70" s="200">
        <v>4.62</v>
      </c>
      <c r="R70" s="200">
        <v>17.940000000000001</v>
      </c>
      <c r="S70" s="200">
        <v>11.16</v>
      </c>
      <c r="T70" s="200">
        <v>0</v>
      </c>
      <c r="U70" s="200">
        <v>59.84</v>
      </c>
      <c r="V70" s="200">
        <v>8.77</v>
      </c>
      <c r="W70" s="200">
        <v>14.72</v>
      </c>
      <c r="X70" s="200">
        <v>62.43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83.76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117.77</v>
      </c>
      <c r="AQ70" s="200">
        <v>38.18</v>
      </c>
      <c r="AR70" s="200">
        <v>46.61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343.26</v>
      </c>
      <c r="L71" s="200">
        <v>6.05</v>
      </c>
      <c r="M71" s="200">
        <v>61.44</v>
      </c>
      <c r="N71" s="200">
        <v>49.98</v>
      </c>
      <c r="O71" s="200">
        <v>35.299999999999997</v>
      </c>
      <c r="P71" s="200">
        <v>23.91</v>
      </c>
      <c r="Q71" s="200">
        <v>4.62</v>
      </c>
      <c r="R71" s="200">
        <v>17.940000000000001</v>
      </c>
      <c r="S71" s="200">
        <v>11.16</v>
      </c>
      <c r="T71" s="200">
        <v>0</v>
      </c>
      <c r="U71" s="200">
        <v>59.84</v>
      </c>
      <c r="V71" s="200">
        <v>8.77</v>
      </c>
      <c r="W71" s="200">
        <v>14.72</v>
      </c>
      <c r="X71" s="200">
        <v>62.43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80.5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117.77</v>
      </c>
      <c r="AQ71" s="200">
        <v>38.18</v>
      </c>
      <c r="AR71" s="200">
        <v>25.17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414.31</v>
      </c>
      <c r="L72" s="200">
        <v>6.05</v>
      </c>
      <c r="M72" s="200">
        <v>61.44</v>
      </c>
      <c r="N72" s="200">
        <v>49.98</v>
      </c>
      <c r="O72" s="200">
        <v>35.299999999999997</v>
      </c>
      <c r="P72" s="200">
        <v>23.91</v>
      </c>
      <c r="Q72" s="200">
        <v>4.62</v>
      </c>
      <c r="R72" s="200">
        <v>17.940000000000001</v>
      </c>
      <c r="S72" s="200">
        <v>11.16</v>
      </c>
      <c r="T72" s="200">
        <v>0</v>
      </c>
      <c r="U72" s="200">
        <v>59.84</v>
      </c>
      <c r="V72" s="200">
        <v>8.77</v>
      </c>
      <c r="W72" s="200">
        <v>14.72</v>
      </c>
      <c r="X72" s="200">
        <v>62.43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80.5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117.77</v>
      </c>
      <c r="AQ72" s="200">
        <v>38.18</v>
      </c>
      <c r="AR72" s="200">
        <v>13.54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488.4</v>
      </c>
      <c r="L73" s="200">
        <v>6.05</v>
      </c>
      <c r="M73" s="200">
        <v>61.44</v>
      </c>
      <c r="N73" s="200">
        <v>49.98</v>
      </c>
      <c r="O73" s="200">
        <v>35.299999999999997</v>
      </c>
      <c r="P73" s="200">
        <v>23.91</v>
      </c>
      <c r="Q73" s="200">
        <v>4.62</v>
      </c>
      <c r="R73" s="200">
        <v>17.940000000000001</v>
      </c>
      <c r="S73" s="200">
        <v>11.16</v>
      </c>
      <c r="T73" s="200">
        <v>0</v>
      </c>
      <c r="U73" s="200">
        <v>59.84</v>
      </c>
      <c r="V73" s="200">
        <v>8.77</v>
      </c>
      <c r="W73" s="200">
        <v>14.72</v>
      </c>
      <c r="X73" s="200">
        <v>62.43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80.5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117.77</v>
      </c>
      <c r="AQ73" s="200">
        <v>38.18</v>
      </c>
      <c r="AR73" s="200">
        <v>5.32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488.4</v>
      </c>
      <c r="L74" s="200">
        <v>5.62</v>
      </c>
      <c r="M74" s="200">
        <v>61.44</v>
      </c>
      <c r="N74" s="200">
        <v>49.98</v>
      </c>
      <c r="O74" s="200">
        <v>35.299999999999997</v>
      </c>
      <c r="P74" s="200">
        <v>23.91</v>
      </c>
      <c r="Q74" s="200">
        <v>4.62</v>
      </c>
      <c r="R74" s="200">
        <v>17.940000000000001</v>
      </c>
      <c r="S74" s="200">
        <v>11.16</v>
      </c>
      <c r="T74" s="200">
        <v>0</v>
      </c>
      <c r="U74" s="200">
        <v>59.84</v>
      </c>
      <c r="V74" s="200">
        <v>8.77</v>
      </c>
      <c r="W74" s="200">
        <v>14.72</v>
      </c>
      <c r="X74" s="200">
        <v>62.43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80.5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117.77</v>
      </c>
      <c r="AQ74" s="200">
        <v>38.18</v>
      </c>
      <c r="AR74" s="200">
        <v>1.05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433.58</v>
      </c>
      <c r="L75" s="200">
        <v>6.05</v>
      </c>
      <c r="M75" s="200">
        <v>61.44</v>
      </c>
      <c r="N75" s="200">
        <v>49.98</v>
      </c>
      <c r="O75" s="200">
        <v>35.299999999999997</v>
      </c>
      <c r="P75" s="200">
        <v>23.91</v>
      </c>
      <c r="Q75" s="200">
        <v>4.62</v>
      </c>
      <c r="R75" s="200">
        <v>17.940000000000001</v>
      </c>
      <c r="S75" s="200">
        <v>11.16</v>
      </c>
      <c r="T75" s="200">
        <v>0</v>
      </c>
      <c r="U75" s="200">
        <v>59.84</v>
      </c>
      <c r="V75" s="200">
        <v>8.77</v>
      </c>
      <c r="W75" s="200">
        <v>14.72</v>
      </c>
      <c r="X75" s="200">
        <v>62.43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80.5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117.77</v>
      </c>
      <c r="AQ75" s="200">
        <v>38.18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389.26</v>
      </c>
      <c r="L76" s="200">
        <v>6.05</v>
      </c>
      <c r="M76" s="200">
        <v>61.44</v>
      </c>
      <c r="N76" s="200">
        <v>49.98</v>
      </c>
      <c r="O76" s="200">
        <v>35.299999999999997</v>
      </c>
      <c r="P76" s="200">
        <v>23.91</v>
      </c>
      <c r="Q76" s="200">
        <v>4.62</v>
      </c>
      <c r="R76" s="200">
        <v>17.940000000000001</v>
      </c>
      <c r="S76" s="200">
        <v>11.17</v>
      </c>
      <c r="T76" s="200">
        <v>0</v>
      </c>
      <c r="U76" s="200">
        <v>59.84</v>
      </c>
      <c r="V76" s="200">
        <v>8.77</v>
      </c>
      <c r="W76" s="200">
        <v>14.72</v>
      </c>
      <c r="X76" s="200">
        <v>62.43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80.5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117.77</v>
      </c>
      <c r="AQ76" s="200">
        <v>38.17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389.25</v>
      </c>
      <c r="L77" s="200">
        <v>5.82</v>
      </c>
      <c r="M77" s="200">
        <v>61.44</v>
      </c>
      <c r="N77" s="200">
        <v>49.98</v>
      </c>
      <c r="O77" s="200">
        <v>35.299999999999997</v>
      </c>
      <c r="P77" s="200">
        <v>23.91</v>
      </c>
      <c r="Q77" s="200">
        <v>4.6100000000000003</v>
      </c>
      <c r="R77" s="200">
        <v>17.940000000000001</v>
      </c>
      <c r="S77" s="200">
        <v>11.17</v>
      </c>
      <c r="T77" s="200">
        <v>0</v>
      </c>
      <c r="U77" s="200">
        <v>59.84</v>
      </c>
      <c r="V77" s="200">
        <v>8.77</v>
      </c>
      <c r="W77" s="200">
        <v>14.72</v>
      </c>
      <c r="X77" s="200">
        <v>62.43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117.77</v>
      </c>
      <c r="AQ77" s="200">
        <v>38.17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389.25</v>
      </c>
      <c r="L78" s="200">
        <v>6.05</v>
      </c>
      <c r="M78" s="200">
        <v>61.44</v>
      </c>
      <c r="N78" s="200">
        <v>49.98</v>
      </c>
      <c r="O78" s="200">
        <v>35.299999999999997</v>
      </c>
      <c r="P78" s="200">
        <v>23.91</v>
      </c>
      <c r="Q78" s="200">
        <v>4.6100000000000003</v>
      </c>
      <c r="R78" s="200">
        <v>17.940000000000001</v>
      </c>
      <c r="S78" s="200">
        <v>11.17</v>
      </c>
      <c r="T78" s="200">
        <v>0</v>
      </c>
      <c r="U78" s="200">
        <v>59.84</v>
      </c>
      <c r="V78" s="200">
        <v>8.77</v>
      </c>
      <c r="W78" s="200">
        <v>14.72</v>
      </c>
      <c r="X78" s="200">
        <v>62.43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117.77</v>
      </c>
      <c r="AQ78" s="200">
        <v>38.17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433.58</v>
      </c>
      <c r="L79" s="200">
        <v>6.05</v>
      </c>
      <c r="M79" s="200">
        <v>61.44</v>
      </c>
      <c r="N79" s="200">
        <v>49.98</v>
      </c>
      <c r="O79" s="200">
        <v>35.299999999999997</v>
      </c>
      <c r="P79" s="200">
        <v>23.91</v>
      </c>
      <c r="Q79" s="200">
        <v>4.6100000000000003</v>
      </c>
      <c r="R79" s="200">
        <v>17.940000000000001</v>
      </c>
      <c r="S79" s="200">
        <v>11.17</v>
      </c>
      <c r="T79" s="200">
        <v>0</v>
      </c>
      <c r="U79" s="200">
        <v>59.84</v>
      </c>
      <c r="V79" s="200">
        <v>8.77</v>
      </c>
      <c r="W79" s="200">
        <v>14.72</v>
      </c>
      <c r="X79" s="200">
        <v>62.43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117.77</v>
      </c>
      <c r="AQ79" s="200">
        <v>38.17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488.4</v>
      </c>
      <c r="L80" s="200">
        <v>6.05</v>
      </c>
      <c r="M80" s="200">
        <v>61.44</v>
      </c>
      <c r="N80" s="200">
        <v>49.98</v>
      </c>
      <c r="O80" s="200">
        <v>35.299999999999997</v>
      </c>
      <c r="P80" s="200">
        <v>23.91</v>
      </c>
      <c r="Q80" s="200">
        <v>4.6100000000000003</v>
      </c>
      <c r="R80" s="200">
        <v>17.940000000000001</v>
      </c>
      <c r="S80" s="200">
        <v>11.17</v>
      </c>
      <c r="T80" s="200">
        <v>0</v>
      </c>
      <c r="U80" s="200">
        <v>59.84</v>
      </c>
      <c r="V80" s="200">
        <v>8.77</v>
      </c>
      <c r="W80" s="200">
        <v>14.72</v>
      </c>
      <c r="X80" s="200">
        <v>62.43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117.77</v>
      </c>
      <c r="AQ80" s="200">
        <v>38.17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488.4</v>
      </c>
      <c r="L81" s="200">
        <v>6.05</v>
      </c>
      <c r="M81" s="200">
        <v>61.44</v>
      </c>
      <c r="N81" s="200">
        <v>49.98</v>
      </c>
      <c r="O81" s="200">
        <v>35.299999999999997</v>
      </c>
      <c r="P81" s="200">
        <v>23.91</v>
      </c>
      <c r="Q81" s="200">
        <v>4.6100000000000003</v>
      </c>
      <c r="R81" s="200">
        <v>17.940000000000001</v>
      </c>
      <c r="S81" s="200">
        <v>11.17</v>
      </c>
      <c r="T81" s="200">
        <v>0</v>
      </c>
      <c r="U81" s="200">
        <v>59.84</v>
      </c>
      <c r="V81" s="200">
        <v>8.77</v>
      </c>
      <c r="W81" s="200">
        <v>14.72</v>
      </c>
      <c r="X81" s="200">
        <v>62.43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117.77</v>
      </c>
      <c r="AQ81" s="200">
        <v>38.17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488.4</v>
      </c>
      <c r="L82" s="200">
        <v>6.05</v>
      </c>
      <c r="M82" s="200">
        <v>61.44</v>
      </c>
      <c r="N82" s="200">
        <v>49.98</v>
      </c>
      <c r="O82" s="200">
        <v>35.299999999999997</v>
      </c>
      <c r="P82" s="200">
        <v>23.91</v>
      </c>
      <c r="Q82" s="200">
        <v>4.6100000000000003</v>
      </c>
      <c r="R82" s="200">
        <v>17.940000000000001</v>
      </c>
      <c r="S82" s="200">
        <v>11.17</v>
      </c>
      <c r="T82" s="200">
        <v>0</v>
      </c>
      <c r="U82" s="200">
        <v>59.84</v>
      </c>
      <c r="V82" s="200">
        <v>8.77</v>
      </c>
      <c r="W82" s="200">
        <v>14.72</v>
      </c>
      <c r="X82" s="200">
        <v>62.43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117.77</v>
      </c>
      <c r="AQ82" s="200">
        <v>33.56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433.58</v>
      </c>
      <c r="L83" s="200">
        <v>6.05</v>
      </c>
      <c r="M83" s="200">
        <v>61.44</v>
      </c>
      <c r="N83" s="200">
        <v>49.98</v>
      </c>
      <c r="O83" s="200">
        <v>35.299999999999997</v>
      </c>
      <c r="P83" s="200">
        <v>23.91</v>
      </c>
      <c r="Q83" s="200">
        <v>4.6100000000000003</v>
      </c>
      <c r="R83" s="200">
        <v>17.940000000000001</v>
      </c>
      <c r="S83" s="200">
        <v>11.17</v>
      </c>
      <c r="T83" s="200">
        <v>0</v>
      </c>
      <c r="U83" s="200">
        <v>59.84</v>
      </c>
      <c r="V83" s="200">
        <v>8.77</v>
      </c>
      <c r="W83" s="200">
        <v>14.72</v>
      </c>
      <c r="X83" s="200">
        <v>62.43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117.77</v>
      </c>
      <c r="AQ83" s="200">
        <v>38.17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433.58</v>
      </c>
      <c r="L84" s="200">
        <v>6.05</v>
      </c>
      <c r="M84" s="200">
        <v>61.44</v>
      </c>
      <c r="N84" s="200">
        <v>49.98</v>
      </c>
      <c r="O84" s="200">
        <v>35.299999999999997</v>
      </c>
      <c r="P84" s="200">
        <v>23.91</v>
      </c>
      <c r="Q84" s="200">
        <v>4.6100000000000003</v>
      </c>
      <c r="R84" s="200">
        <v>17.940000000000001</v>
      </c>
      <c r="S84" s="200">
        <v>11.17</v>
      </c>
      <c r="T84" s="200">
        <v>0</v>
      </c>
      <c r="U84" s="200">
        <v>59.84</v>
      </c>
      <c r="V84" s="200">
        <v>8.77</v>
      </c>
      <c r="W84" s="200">
        <v>14.72</v>
      </c>
      <c r="X84" s="200">
        <v>62.43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117.77</v>
      </c>
      <c r="AQ84" s="200">
        <v>38.17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394.27</v>
      </c>
      <c r="L85" s="200">
        <v>6.05</v>
      </c>
      <c r="M85" s="200">
        <v>61.44</v>
      </c>
      <c r="N85" s="200">
        <v>49.98</v>
      </c>
      <c r="O85" s="200">
        <v>35.299999999999997</v>
      </c>
      <c r="P85" s="200">
        <v>23.91</v>
      </c>
      <c r="Q85" s="200">
        <v>4.6100000000000003</v>
      </c>
      <c r="R85" s="200">
        <v>17.940000000000001</v>
      </c>
      <c r="S85" s="200">
        <v>11.17</v>
      </c>
      <c r="T85" s="200">
        <v>0</v>
      </c>
      <c r="U85" s="200">
        <v>59.84</v>
      </c>
      <c r="V85" s="200">
        <v>8.77</v>
      </c>
      <c r="W85" s="200">
        <v>14.72</v>
      </c>
      <c r="X85" s="200">
        <v>62.43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117.77</v>
      </c>
      <c r="AQ85" s="200">
        <v>38.17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337.23</v>
      </c>
      <c r="L86" s="200">
        <v>6.05</v>
      </c>
      <c r="M86" s="200">
        <v>61.44</v>
      </c>
      <c r="N86" s="200">
        <v>49.98</v>
      </c>
      <c r="O86" s="200">
        <v>35.299999999999997</v>
      </c>
      <c r="P86" s="200">
        <v>23.91</v>
      </c>
      <c r="Q86" s="200">
        <v>4.6100000000000003</v>
      </c>
      <c r="R86" s="200">
        <v>17.940000000000001</v>
      </c>
      <c r="S86" s="200">
        <v>11.17</v>
      </c>
      <c r="T86" s="200">
        <v>0</v>
      </c>
      <c r="U86" s="200">
        <v>59.84</v>
      </c>
      <c r="V86" s="200">
        <v>8.77</v>
      </c>
      <c r="W86" s="200">
        <v>14.72</v>
      </c>
      <c r="X86" s="200">
        <v>62.43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117.77</v>
      </c>
      <c r="AQ86" s="200">
        <v>38.17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270.22000000000003</v>
      </c>
      <c r="L87" s="200">
        <v>6.05</v>
      </c>
      <c r="M87" s="200">
        <v>61.44</v>
      </c>
      <c r="N87" s="200">
        <v>49.98</v>
      </c>
      <c r="O87" s="200">
        <v>35.299999999999997</v>
      </c>
      <c r="P87" s="200">
        <v>23.91</v>
      </c>
      <c r="Q87" s="200">
        <v>4.6100000000000003</v>
      </c>
      <c r="R87" s="200">
        <v>17.940000000000001</v>
      </c>
      <c r="S87" s="200">
        <v>11.17</v>
      </c>
      <c r="T87" s="200">
        <v>0</v>
      </c>
      <c r="U87" s="200">
        <v>59.84</v>
      </c>
      <c r="V87" s="200">
        <v>8.77</v>
      </c>
      <c r="W87" s="200">
        <v>14.72</v>
      </c>
      <c r="X87" s="200">
        <v>62.43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117.77</v>
      </c>
      <c r="AQ87" s="200">
        <v>38.17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270.22000000000003</v>
      </c>
      <c r="L88" s="200">
        <v>6.05</v>
      </c>
      <c r="M88" s="200">
        <v>61.44</v>
      </c>
      <c r="N88" s="200">
        <v>49.98</v>
      </c>
      <c r="O88" s="200">
        <v>35.299999999999997</v>
      </c>
      <c r="P88" s="200">
        <v>23.91</v>
      </c>
      <c r="Q88" s="200">
        <v>4.6100000000000003</v>
      </c>
      <c r="R88" s="200">
        <v>17.940000000000001</v>
      </c>
      <c r="S88" s="200">
        <v>11.17</v>
      </c>
      <c r="T88" s="200">
        <v>0</v>
      </c>
      <c r="U88" s="200">
        <v>59.84</v>
      </c>
      <c r="V88" s="200">
        <v>8.77</v>
      </c>
      <c r="W88" s="200">
        <v>14.72</v>
      </c>
      <c r="X88" s="200">
        <v>62.43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117.77</v>
      </c>
      <c r="AQ88" s="200">
        <v>38.17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270.22000000000003</v>
      </c>
      <c r="L89" s="200">
        <v>6.05</v>
      </c>
      <c r="M89" s="200">
        <v>61.44</v>
      </c>
      <c r="N89" s="200">
        <v>49.98</v>
      </c>
      <c r="O89" s="200">
        <v>35.299999999999997</v>
      </c>
      <c r="P89" s="200">
        <v>23.91</v>
      </c>
      <c r="Q89" s="200">
        <v>4.6100000000000003</v>
      </c>
      <c r="R89" s="200">
        <v>17.940000000000001</v>
      </c>
      <c r="S89" s="200">
        <v>11.17</v>
      </c>
      <c r="T89" s="200">
        <v>0</v>
      </c>
      <c r="U89" s="200">
        <v>59.84</v>
      </c>
      <c r="V89" s="200">
        <v>8.77</v>
      </c>
      <c r="W89" s="200">
        <v>14.72</v>
      </c>
      <c r="X89" s="200">
        <v>62.43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117.77</v>
      </c>
      <c r="AQ89" s="200">
        <v>38.17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270.22000000000003</v>
      </c>
      <c r="L90" s="200">
        <v>6.05</v>
      </c>
      <c r="M90" s="200">
        <v>61.44</v>
      </c>
      <c r="N90" s="200">
        <v>49.98</v>
      </c>
      <c r="O90" s="200">
        <v>35.299999999999997</v>
      </c>
      <c r="P90" s="200">
        <v>23.91</v>
      </c>
      <c r="Q90" s="200">
        <v>4.6100000000000003</v>
      </c>
      <c r="R90" s="200">
        <v>17.940000000000001</v>
      </c>
      <c r="S90" s="200">
        <v>11.17</v>
      </c>
      <c r="T90" s="200">
        <v>0</v>
      </c>
      <c r="U90" s="200">
        <v>59.84</v>
      </c>
      <c r="V90" s="200">
        <v>8.77</v>
      </c>
      <c r="W90" s="200">
        <v>14.72</v>
      </c>
      <c r="X90" s="200">
        <v>62.43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117.77</v>
      </c>
      <c r="AQ90" s="200">
        <v>38.17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270.22000000000003</v>
      </c>
      <c r="L91" s="200">
        <v>6.05</v>
      </c>
      <c r="M91" s="200">
        <v>61.44</v>
      </c>
      <c r="N91" s="200">
        <v>49.98</v>
      </c>
      <c r="O91" s="200">
        <v>35.299999999999997</v>
      </c>
      <c r="P91" s="200">
        <v>23.91</v>
      </c>
      <c r="Q91" s="200">
        <v>4.6100000000000003</v>
      </c>
      <c r="R91" s="200">
        <v>17.940000000000001</v>
      </c>
      <c r="S91" s="200">
        <v>11.17</v>
      </c>
      <c r="T91" s="200">
        <v>0</v>
      </c>
      <c r="U91" s="200">
        <v>59.84</v>
      </c>
      <c r="V91" s="200">
        <v>8.77</v>
      </c>
      <c r="W91" s="200">
        <v>14.72</v>
      </c>
      <c r="X91" s="200">
        <v>62.43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82.6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117.77</v>
      </c>
      <c r="AQ91" s="200">
        <v>38.18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270.22000000000003</v>
      </c>
      <c r="L92" s="200">
        <v>6.05</v>
      </c>
      <c r="M92" s="200">
        <v>61.44</v>
      </c>
      <c r="N92" s="200">
        <v>49.98</v>
      </c>
      <c r="O92" s="200">
        <v>35.299999999999997</v>
      </c>
      <c r="P92" s="200">
        <v>23.91</v>
      </c>
      <c r="Q92" s="200">
        <v>4.6100000000000003</v>
      </c>
      <c r="R92" s="200">
        <v>17.940000000000001</v>
      </c>
      <c r="S92" s="200">
        <v>11.17</v>
      </c>
      <c r="T92" s="200">
        <v>0</v>
      </c>
      <c r="U92" s="200">
        <v>59.84</v>
      </c>
      <c r="V92" s="200">
        <v>8.77</v>
      </c>
      <c r="W92" s="200">
        <v>14.72</v>
      </c>
      <c r="X92" s="200">
        <v>62.43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82.6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117.77</v>
      </c>
      <c r="AQ92" s="200">
        <v>38.18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270.22000000000003</v>
      </c>
      <c r="L93" s="200">
        <v>6.05</v>
      </c>
      <c r="M93" s="200">
        <v>61.44</v>
      </c>
      <c r="N93" s="200">
        <v>49.98</v>
      </c>
      <c r="O93" s="200">
        <v>35.299999999999997</v>
      </c>
      <c r="P93" s="200">
        <v>23.91</v>
      </c>
      <c r="Q93" s="200">
        <v>4.6100000000000003</v>
      </c>
      <c r="R93" s="200">
        <v>17.940000000000001</v>
      </c>
      <c r="S93" s="200">
        <v>11.17</v>
      </c>
      <c r="T93" s="200">
        <v>0</v>
      </c>
      <c r="U93" s="200">
        <v>59.84</v>
      </c>
      <c r="V93" s="200">
        <v>8.77</v>
      </c>
      <c r="W93" s="200">
        <v>14.72</v>
      </c>
      <c r="X93" s="200">
        <v>62.43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82.6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117.77</v>
      </c>
      <c r="AQ93" s="200">
        <v>38.18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270.22000000000003</v>
      </c>
      <c r="L94" s="200">
        <v>6.05</v>
      </c>
      <c r="M94" s="200">
        <v>61.44</v>
      </c>
      <c r="N94" s="200">
        <v>49.98</v>
      </c>
      <c r="O94" s="200">
        <v>35.299999999999997</v>
      </c>
      <c r="P94" s="200">
        <v>23.91</v>
      </c>
      <c r="Q94" s="200">
        <v>4.6100000000000003</v>
      </c>
      <c r="R94" s="200">
        <v>17.940000000000001</v>
      </c>
      <c r="S94" s="200">
        <v>11.17</v>
      </c>
      <c r="T94" s="200">
        <v>0</v>
      </c>
      <c r="U94" s="200">
        <v>59.84</v>
      </c>
      <c r="V94" s="200">
        <v>8.77</v>
      </c>
      <c r="W94" s="200">
        <v>14.72</v>
      </c>
      <c r="X94" s="200">
        <v>62.43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82.6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117.77</v>
      </c>
      <c r="AQ94" s="200">
        <v>38.18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270.22000000000003</v>
      </c>
      <c r="L95" s="200">
        <v>6.05</v>
      </c>
      <c r="M95" s="200">
        <v>61.44</v>
      </c>
      <c r="N95" s="200">
        <v>49.98</v>
      </c>
      <c r="O95" s="200">
        <v>35.299999999999997</v>
      </c>
      <c r="P95" s="200">
        <v>23.91</v>
      </c>
      <c r="Q95" s="200">
        <v>4.6100000000000003</v>
      </c>
      <c r="R95" s="200">
        <v>17.940000000000001</v>
      </c>
      <c r="S95" s="200">
        <v>11.17</v>
      </c>
      <c r="T95" s="200">
        <v>0</v>
      </c>
      <c r="U95" s="200">
        <v>59.84</v>
      </c>
      <c r="V95" s="200">
        <v>8.77</v>
      </c>
      <c r="W95" s="200">
        <v>14.72</v>
      </c>
      <c r="X95" s="200">
        <v>62.43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82.6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117.77</v>
      </c>
      <c r="AQ95" s="200">
        <v>38.18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270.22000000000003</v>
      </c>
      <c r="L96" s="200">
        <v>6.05</v>
      </c>
      <c r="M96" s="200">
        <v>61.44</v>
      </c>
      <c r="N96" s="200">
        <v>49.98</v>
      </c>
      <c r="O96" s="200">
        <v>35.299999999999997</v>
      </c>
      <c r="P96" s="200">
        <v>23.91</v>
      </c>
      <c r="Q96" s="200">
        <v>4.6100000000000003</v>
      </c>
      <c r="R96" s="200">
        <v>17.940000000000001</v>
      </c>
      <c r="S96" s="200">
        <v>11.17</v>
      </c>
      <c r="T96" s="200">
        <v>0</v>
      </c>
      <c r="U96" s="200">
        <v>59.84</v>
      </c>
      <c r="V96" s="200">
        <v>8.77</v>
      </c>
      <c r="W96" s="200">
        <v>14.72</v>
      </c>
      <c r="X96" s="200">
        <v>62.43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82.6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117.77</v>
      </c>
      <c r="AQ96" s="200">
        <v>38.17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270.22000000000003</v>
      </c>
      <c r="L97" s="200">
        <v>3.85</v>
      </c>
      <c r="M97" s="200">
        <v>61.44</v>
      </c>
      <c r="N97" s="200">
        <v>49.98</v>
      </c>
      <c r="O97" s="200">
        <v>35.299999999999997</v>
      </c>
      <c r="P97" s="200">
        <v>23.91</v>
      </c>
      <c r="Q97" s="200">
        <v>2.89</v>
      </c>
      <c r="R97" s="200">
        <v>11.56</v>
      </c>
      <c r="S97" s="200">
        <v>6.74</v>
      </c>
      <c r="T97" s="200">
        <v>0</v>
      </c>
      <c r="U97" s="200">
        <v>59.84</v>
      </c>
      <c r="V97" s="200">
        <v>8.77</v>
      </c>
      <c r="W97" s="200">
        <v>14.95</v>
      </c>
      <c r="X97" s="200">
        <v>62.43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82.6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64.27</v>
      </c>
      <c r="AQ97" s="200">
        <v>14.45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270.22000000000003</v>
      </c>
      <c r="L98" s="200">
        <v>3.85</v>
      </c>
      <c r="M98" s="200">
        <v>61.44</v>
      </c>
      <c r="N98" s="200">
        <v>49.98</v>
      </c>
      <c r="O98" s="200">
        <v>35.299999999999997</v>
      </c>
      <c r="P98" s="200">
        <v>23.91</v>
      </c>
      <c r="Q98" s="200">
        <v>2.89</v>
      </c>
      <c r="R98" s="200">
        <v>11.56</v>
      </c>
      <c r="S98" s="200">
        <v>6.74</v>
      </c>
      <c r="T98" s="200">
        <v>0</v>
      </c>
      <c r="U98" s="200">
        <v>59.84</v>
      </c>
      <c r="V98" s="200">
        <v>8.77</v>
      </c>
      <c r="W98" s="200">
        <v>14.95</v>
      </c>
      <c r="X98" s="200">
        <v>62.43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82.6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57.81</v>
      </c>
      <c r="AQ98" s="200">
        <v>14.45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8.4944649999999999</v>
      </c>
      <c r="L99">
        <f t="shared" si="0"/>
        <v>0.12136250000000021</v>
      </c>
      <c r="M99">
        <f t="shared" si="0"/>
        <v>0.95747000000000004</v>
      </c>
      <c r="N99">
        <f t="shared" si="0"/>
        <v>1.1325899999999995</v>
      </c>
      <c r="O99">
        <f t="shared" si="0"/>
        <v>0.79992000000000096</v>
      </c>
      <c r="P99">
        <f t="shared" si="0"/>
        <v>0.57384000000000035</v>
      </c>
      <c r="Q99">
        <f t="shared" si="0"/>
        <v>9.3070000000000042E-2</v>
      </c>
      <c r="R99">
        <f t="shared" si="0"/>
        <v>0.36317500000000036</v>
      </c>
      <c r="S99">
        <f t="shared" si="0"/>
        <v>0.22404249999999981</v>
      </c>
      <c r="T99">
        <f t="shared" si="0"/>
        <v>0</v>
      </c>
      <c r="U99">
        <f t="shared" si="0"/>
        <v>1.4361600000000019</v>
      </c>
      <c r="V99">
        <f t="shared" si="0"/>
        <v>0.17995249999999985</v>
      </c>
      <c r="W99">
        <f t="shared" si="0"/>
        <v>0.33510750000000039</v>
      </c>
      <c r="X99">
        <f t="shared" si="0"/>
        <v>1.3003225000000014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1.9643000000000015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2.290070000000004</v>
      </c>
      <c r="AQ99">
        <f t="shared" ref="AQ99:AT99" si="1">SUM(AQ3:AQ98)/4000</f>
        <v>0.70153500000000024</v>
      </c>
      <c r="AR99">
        <f t="shared" si="1"/>
        <v>0.47139749999999997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85.75</v>
      </c>
      <c r="L3" s="200">
        <v>23.12</v>
      </c>
      <c r="M3" s="200">
        <v>0</v>
      </c>
      <c r="N3" s="200">
        <v>28.9</v>
      </c>
      <c r="O3" s="200">
        <v>24.27</v>
      </c>
      <c r="P3" s="200">
        <v>59.97</v>
      </c>
      <c r="Q3" s="200">
        <v>1.93</v>
      </c>
      <c r="R3" s="200">
        <v>5.84</v>
      </c>
      <c r="S3" s="200">
        <v>3.86</v>
      </c>
      <c r="T3" s="200">
        <v>0</v>
      </c>
      <c r="U3" s="200">
        <v>318.88</v>
      </c>
      <c r="V3" s="200">
        <v>2.89</v>
      </c>
      <c r="W3" s="200">
        <v>5.87</v>
      </c>
      <c r="X3" s="200">
        <v>37.47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34.69</v>
      </c>
      <c r="AQ3" s="200">
        <v>11.56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85.75</v>
      </c>
      <c r="L4" s="200">
        <v>23.12</v>
      </c>
      <c r="M4" s="200">
        <v>0</v>
      </c>
      <c r="N4" s="200">
        <v>28.9</v>
      </c>
      <c r="O4" s="200">
        <v>24.27</v>
      </c>
      <c r="P4" s="200">
        <v>59.97</v>
      </c>
      <c r="Q4" s="200">
        <v>1.93</v>
      </c>
      <c r="R4" s="200">
        <v>5.78</v>
      </c>
      <c r="S4" s="200">
        <v>3.85</v>
      </c>
      <c r="T4" s="200">
        <v>0</v>
      </c>
      <c r="U4" s="200">
        <v>318.88</v>
      </c>
      <c r="V4" s="200">
        <v>2.89</v>
      </c>
      <c r="W4" s="200">
        <v>5.78</v>
      </c>
      <c r="X4" s="200">
        <v>36.1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34.69</v>
      </c>
      <c r="AQ4" s="200">
        <v>11.56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85.75</v>
      </c>
      <c r="L5" s="200">
        <v>23.12</v>
      </c>
      <c r="M5" s="200">
        <v>0</v>
      </c>
      <c r="N5" s="200">
        <v>28.9</v>
      </c>
      <c r="O5" s="200">
        <v>24.27</v>
      </c>
      <c r="P5" s="200">
        <v>59.97</v>
      </c>
      <c r="Q5" s="200">
        <v>1.93</v>
      </c>
      <c r="R5" s="200">
        <v>5.84</v>
      </c>
      <c r="S5" s="200">
        <v>3.86</v>
      </c>
      <c r="T5" s="200">
        <v>0</v>
      </c>
      <c r="U5" s="200">
        <v>318.88</v>
      </c>
      <c r="V5" s="200">
        <v>2.89</v>
      </c>
      <c r="W5" s="200">
        <v>5.87</v>
      </c>
      <c r="X5" s="200">
        <v>36.1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34.69</v>
      </c>
      <c r="AQ5" s="200">
        <v>11.56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85.75</v>
      </c>
      <c r="L6" s="200">
        <v>23.12</v>
      </c>
      <c r="M6" s="200">
        <v>0</v>
      </c>
      <c r="N6" s="200">
        <v>28.9</v>
      </c>
      <c r="O6" s="200">
        <v>24.27</v>
      </c>
      <c r="P6" s="200">
        <v>59.97</v>
      </c>
      <c r="Q6" s="200">
        <v>1.93</v>
      </c>
      <c r="R6" s="200">
        <v>5.84</v>
      </c>
      <c r="S6" s="200">
        <v>3.86</v>
      </c>
      <c r="T6" s="200">
        <v>0</v>
      </c>
      <c r="U6" s="200">
        <v>318.88</v>
      </c>
      <c r="V6" s="200">
        <v>2.89</v>
      </c>
      <c r="W6" s="200">
        <v>5.87</v>
      </c>
      <c r="X6" s="200">
        <v>36.1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34.69</v>
      </c>
      <c r="AQ6" s="200">
        <v>11.56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85.75</v>
      </c>
      <c r="L7" s="200">
        <v>23.12</v>
      </c>
      <c r="M7" s="200">
        <v>0</v>
      </c>
      <c r="N7" s="200">
        <v>28.9</v>
      </c>
      <c r="O7" s="200">
        <v>24.27</v>
      </c>
      <c r="P7" s="200">
        <v>59.97</v>
      </c>
      <c r="Q7" s="200">
        <v>1.93</v>
      </c>
      <c r="R7" s="200">
        <v>5.84</v>
      </c>
      <c r="S7" s="200">
        <v>3.86</v>
      </c>
      <c r="T7" s="200">
        <v>0</v>
      </c>
      <c r="U7" s="200">
        <v>318.88</v>
      </c>
      <c r="V7" s="200">
        <v>2.89</v>
      </c>
      <c r="W7" s="200">
        <v>5.87</v>
      </c>
      <c r="X7" s="200">
        <v>36.1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34.69</v>
      </c>
      <c r="AQ7" s="200">
        <v>11.56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85.75</v>
      </c>
      <c r="L8" s="200">
        <v>23.12</v>
      </c>
      <c r="M8" s="200">
        <v>0</v>
      </c>
      <c r="N8" s="200">
        <v>28.9</v>
      </c>
      <c r="O8" s="200">
        <v>24.27</v>
      </c>
      <c r="P8" s="200">
        <v>59.97</v>
      </c>
      <c r="Q8" s="200">
        <v>1.93</v>
      </c>
      <c r="R8" s="200">
        <v>5.84</v>
      </c>
      <c r="S8" s="200">
        <v>3.86</v>
      </c>
      <c r="T8" s="200">
        <v>0</v>
      </c>
      <c r="U8" s="200">
        <v>318.88</v>
      </c>
      <c r="V8" s="200">
        <v>2.89</v>
      </c>
      <c r="W8" s="200">
        <v>5.87</v>
      </c>
      <c r="X8" s="200">
        <v>36.1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34.69</v>
      </c>
      <c r="AQ8" s="200">
        <v>11.56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85.75</v>
      </c>
      <c r="L9" s="200">
        <v>23.12</v>
      </c>
      <c r="M9" s="200">
        <v>0</v>
      </c>
      <c r="N9" s="200">
        <v>28.9</v>
      </c>
      <c r="O9" s="200">
        <v>24.27</v>
      </c>
      <c r="P9" s="200">
        <v>59.97</v>
      </c>
      <c r="Q9" s="200">
        <v>1.93</v>
      </c>
      <c r="R9" s="200">
        <v>5.84</v>
      </c>
      <c r="S9" s="200">
        <v>3.86</v>
      </c>
      <c r="T9" s="200">
        <v>0</v>
      </c>
      <c r="U9" s="200">
        <v>318.88</v>
      </c>
      <c r="V9" s="200">
        <v>2.89</v>
      </c>
      <c r="W9" s="200">
        <v>5.87</v>
      </c>
      <c r="X9" s="200">
        <v>36.1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34.69</v>
      </c>
      <c r="AQ9" s="200">
        <v>11.56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85.75</v>
      </c>
      <c r="L10" s="200">
        <v>23.12</v>
      </c>
      <c r="M10" s="200">
        <v>0</v>
      </c>
      <c r="N10" s="200">
        <v>28.9</v>
      </c>
      <c r="O10" s="200">
        <v>24.27</v>
      </c>
      <c r="P10" s="200">
        <v>59.97</v>
      </c>
      <c r="Q10" s="200">
        <v>1.93</v>
      </c>
      <c r="R10" s="200">
        <v>5.84</v>
      </c>
      <c r="S10" s="200">
        <v>3.86</v>
      </c>
      <c r="T10" s="200">
        <v>0</v>
      </c>
      <c r="U10" s="200">
        <v>318.88</v>
      </c>
      <c r="V10" s="200">
        <v>2.89</v>
      </c>
      <c r="W10" s="200">
        <v>5.87</v>
      </c>
      <c r="X10" s="200">
        <v>36.1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34.69</v>
      </c>
      <c r="AQ10" s="200">
        <v>11.56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85.75</v>
      </c>
      <c r="L11" s="200">
        <v>23.12</v>
      </c>
      <c r="M11" s="200">
        <v>0</v>
      </c>
      <c r="N11" s="200">
        <v>28.9</v>
      </c>
      <c r="O11" s="200">
        <v>24.27</v>
      </c>
      <c r="P11" s="200">
        <v>59.97</v>
      </c>
      <c r="Q11" s="200">
        <v>1.93</v>
      </c>
      <c r="R11" s="200">
        <v>5.84</v>
      </c>
      <c r="S11" s="200">
        <v>3.86</v>
      </c>
      <c r="T11" s="200">
        <v>0</v>
      </c>
      <c r="U11" s="200">
        <v>318.88</v>
      </c>
      <c r="V11" s="200">
        <v>2.89</v>
      </c>
      <c r="W11" s="200">
        <v>5.87</v>
      </c>
      <c r="X11" s="200">
        <v>36.1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34.69</v>
      </c>
      <c r="AQ11" s="200">
        <v>11.56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85.75</v>
      </c>
      <c r="L12" s="200">
        <v>23.12</v>
      </c>
      <c r="M12" s="200">
        <v>0</v>
      </c>
      <c r="N12" s="200">
        <v>28.9</v>
      </c>
      <c r="O12" s="200">
        <v>24.27</v>
      </c>
      <c r="P12" s="200">
        <v>59.97</v>
      </c>
      <c r="Q12" s="200">
        <v>1.93</v>
      </c>
      <c r="R12" s="200">
        <v>5.84</v>
      </c>
      <c r="S12" s="200">
        <v>3.86</v>
      </c>
      <c r="T12" s="200">
        <v>0</v>
      </c>
      <c r="U12" s="200">
        <v>318.88</v>
      </c>
      <c r="V12" s="200">
        <v>2.89</v>
      </c>
      <c r="W12" s="200">
        <v>5.87</v>
      </c>
      <c r="X12" s="200">
        <v>36.1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34.69</v>
      </c>
      <c r="AQ12" s="200">
        <v>11.56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85.75</v>
      </c>
      <c r="L13" s="200">
        <v>23.12</v>
      </c>
      <c r="M13" s="200">
        <v>0</v>
      </c>
      <c r="N13" s="200">
        <v>28.9</v>
      </c>
      <c r="O13" s="200">
        <v>24.27</v>
      </c>
      <c r="P13" s="200">
        <v>59.97</v>
      </c>
      <c r="Q13" s="200">
        <v>1.93</v>
      </c>
      <c r="R13" s="200">
        <v>5.84</v>
      </c>
      <c r="S13" s="200">
        <v>3.86</v>
      </c>
      <c r="T13" s="200">
        <v>0</v>
      </c>
      <c r="U13" s="200">
        <v>318.88</v>
      </c>
      <c r="V13" s="200">
        <v>2.89</v>
      </c>
      <c r="W13" s="200">
        <v>5.87</v>
      </c>
      <c r="X13" s="200">
        <v>36.1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34.69</v>
      </c>
      <c r="AQ13" s="200">
        <v>11.56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85.75</v>
      </c>
      <c r="L14" s="200">
        <v>23.12</v>
      </c>
      <c r="M14" s="200">
        <v>0</v>
      </c>
      <c r="N14" s="200">
        <v>28.9</v>
      </c>
      <c r="O14" s="200">
        <v>24.27</v>
      </c>
      <c r="P14" s="200">
        <v>59.97</v>
      </c>
      <c r="Q14" s="200">
        <v>1.93</v>
      </c>
      <c r="R14" s="200">
        <v>5.84</v>
      </c>
      <c r="S14" s="200">
        <v>3.86</v>
      </c>
      <c r="T14" s="200">
        <v>0</v>
      </c>
      <c r="U14" s="200">
        <v>318.88</v>
      </c>
      <c r="V14" s="200">
        <v>2.89</v>
      </c>
      <c r="W14" s="200">
        <v>5.87</v>
      </c>
      <c r="X14" s="200">
        <v>36.1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34.69</v>
      </c>
      <c r="AQ14" s="200">
        <v>11.56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85.75</v>
      </c>
      <c r="L15" s="200">
        <v>23.12</v>
      </c>
      <c r="M15" s="200">
        <v>0</v>
      </c>
      <c r="N15" s="200">
        <v>28.9</v>
      </c>
      <c r="O15" s="200">
        <v>24.27</v>
      </c>
      <c r="P15" s="200">
        <v>59.97</v>
      </c>
      <c r="Q15" s="200">
        <v>1.93</v>
      </c>
      <c r="R15" s="200">
        <v>5.84</v>
      </c>
      <c r="S15" s="200">
        <v>3.86</v>
      </c>
      <c r="T15" s="200">
        <v>0</v>
      </c>
      <c r="U15" s="200">
        <v>318.88</v>
      </c>
      <c r="V15" s="200">
        <v>2.89</v>
      </c>
      <c r="W15" s="200">
        <v>5.87</v>
      </c>
      <c r="X15" s="200">
        <v>20.23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34.69</v>
      </c>
      <c r="AQ15" s="200">
        <v>11.56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85.75</v>
      </c>
      <c r="L16" s="200">
        <v>23.12</v>
      </c>
      <c r="M16" s="200">
        <v>0</v>
      </c>
      <c r="N16" s="200">
        <v>28.9</v>
      </c>
      <c r="O16" s="200">
        <v>24.27</v>
      </c>
      <c r="P16" s="200">
        <v>59.97</v>
      </c>
      <c r="Q16" s="200">
        <v>1.93</v>
      </c>
      <c r="R16" s="200">
        <v>5.84</v>
      </c>
      <c r="S16" s="200">
        <v>3.86</v>
      </c>
      <c r="T16" s="200">
        <v>0</v>
      </c>
      <c r="U16" s="200">
        <v>318.88</v>
      </c>
      <c r="V16" s="200">
        <v>2.89</v>
      </c>
      <c r="W16" s="200">
        <v>5.87</v>
      </c>
      <c r="X16" s="200">
        <v>20.23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34.69</v>
      </c>
      <c r="AQ16" s="200">
        <v>11.56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85.75</v>
      </c>
      <c r="L17" s="200">
        <v>23.12</v>
      </c>
      <c r="M17" s="200">
        <v>0</v>
      </c>
      <c r="N17" s="200">
        <v>28.9</v>
      </c>
      <c r="O17" s="200">
        <v>24.27</v>
      </c>
      <c r="P17" s="200">
        <v>59.97</v>
      </c>
      <c r="Q17" s="200">
        <v>1.93</v>
      </c>
      <c r="R17" s="200">
        <v>5.84</v>
      </c>
      <c r="S17" s="200">
        <v>3.86</v>
      </c>
      <c r="T17" s="200">
        <v>0</v>
      </c>
      <c r="U17" s="200">
        <v>318.88</v>
      </c>
      <c r="V17" s="200">
        <v>2.89</v>
      </c>
      <c r="W17" s="200">
        <v>5.87</v>
      </c>
      <c r="X17" s="200">
        <v>20.23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34.69</v>
      </c>
      <c r="AQ17" s="200">
        <v>11.56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85.75</v>
      </c>
      <c r="L18" s="200">
        <v>23.12</v>
      </c>
      <c r="M18" s="200">
        <v>0</v>
      </c>
      <c r="N18" s="200">
        <v>28.9</v>
      </c>
      <c r="O18" s="200">
        <v>24.27</v>
      </c>
      <c r="P18" s="200">
        <v>59.97</v>
      </c>
      <c r="Q18" s="200">
        <v>1.93</v>
      </c>
      <c r="R18" s="200">
        <v>5.84</v>
      </c>
      <c r="S18" s="200">
        <v>3.86</v>
      </c>
      <c r="T18" s="200">
        <v>0</v>
      </c>
      <c r="U18" s="200">
        <v>318.88</v>
      </c>
      <c r="V18" s="200">
        <v>2.89</v>
      </c>
      <c r="W18" s="200">
        <v>5.87</v>
      </c>
      <c r="X18" s="200">
        <v>20.23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34.69</v>
      </c>
      <c r="AQ18" s="200">
        <v>11.56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85.75</v>
      </c>
      <c r="L19" s="200">
        <v>23.12</v>
      </c>
      <c r="M19" s="200">
        <v>0</v>
      </c>
      <c r="N19" s="200">
        <v>28.9</v>
      </c>
      <c r="O19" s="200">
        <v>24.27</v>
      </c>
      <c r="P19" s="200">
        <v>59.97</v>
      </c>
      <c r="Q19" s="200">
        <v>1.93</v>
      </c>
      <c r="R19" s="200">
        <v>5.84</v>
      </c>
      <c r="S19" s="200">
        <v>3.86</v>
      </c>
      <c r="T19" s="200">
        <v>0</v>
      </c>
      <c r="U19" s="200">
        <v>318.88</v>
      </c>
      <c r="V19" s="200">
        <v>2.89</v>
      </c>
      <c r="W19" s="200">
        <v>5.87</v>
      </c>
      <c r="X19" s="200">
        <v>36.1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34.69</v>
      </c>
      <c r="AQ19" s="200">
        <v>11.56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85.75</v>
      </c>
      <c r="L20" s="200">
        <v>23.12</v>
      </c>
      <c r="M20" s="200">
        <v>0</v>
      </c>
      <c r="N20" s="200">
        <v>28.9</v>
      </c>
      <c r="O20" s="200">
        <v>24.27</v>
      </c>
      <c r="P20" s="200">
        <v>59.97</v>
      </c>
      <c r="Q20" s="200">
        <v>1.93</v>
      </c>
      <c r="R20" s="200">
        <v>5.84</v>
      </c>
      <c r="S20" s="200">
        <v>3.86</v>
      </c>
      <c r="T20" s="200">
        <v>0</v>
      </c>
      <c r="U20" s="200">
        <v>318.88</v>
      </c>
      <c r="V20" s="200">
        <v>2.89</v>
      </c>
      <c r="W20" s="200">
        <v>5.87</v>
      </c>
      <c r="X20" s="200">
        <v>36.1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34.69</v>
      </c>
      <c r="AQ20" s="200">
        <v>11.56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85.75</v>
      </c>
      <c r="L21" s="200">
        <v>23.12</v>
      </c>
      <c r="M21" s="200">
        <v>0</v>
      </c>
      <c r="N21" s="200">
        <v>28.9</v>
      </c>
      <c r="O21" s="200">
        <v>24.27</v>
      </c>
      <c r="P21" s="200">
        <v>59.97</v>
      </c>
      <c r="Q21" s="200">
        <v>1.93</v>
      </c>
      <c r="R21" s="200">
        <v>5.84</v>
      </c>
      <c r="S21" s="200">
        <v>3.86</v>
      </c>
      <c r="T21" s="200">
        <v>0</v>
      </c>
      <c r="U21" s="200">
        <v>318.88</v>
      </c>
      <c r="V21" s="200">
        <v>2.89</v>
      </c>
      <c r="W21" s="200">
        <v>5.87</v>
      </c>
      <c r="X21" s="200">
        <v>36.1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34.69</v>
      </c>
      <c r="AQ21" s="200">
        <v>11.56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85.75</v>
      </c>
      <c r="L22" s="200">
        <v>23.12</v>
      </c>
      <c r="M22" s="200">
        <v>0</v>
      </c>
      <c r="N22" s="200">
        <v>28.9</v>
      </c>
      <c r="O22" s="200">
        <v>24.27</v>
      </c>
      <c r="P22" s="200">
        <v>59.97</v>
      </c>
      <c r="Q22" s="200">
        <v>1.93</v>
      </c>
      <c r="R22" s="200">
        <v>5.84</v>
      </c>
      <c r="S22" s="200">
        <v>3.86</v>
      </c>
      <c r="T22" s="200">
        <v>0</v>
      </c>
      <c r="U22" s="200">
        <v>318.88</v>
      </c>
      <c r="V22" s="200">
        <v>5.07</v>
      </c>
      <c r="W22" s="200">
        <v>11.36</v>
      </c>
      <c r="X22" s="200">
        <v>36.1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34.69</v>
      </c>
      <c r="AQ22" s="200">
        <v>11.56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85.75</v>
      </c>
      <c r="L23" s="200">
        <v>23.12</v>
      </c>
      <c r="M23" s="200">
        <v>0</v>
      </c>
      <c r="N23" s="200">
        <v>28.9</v>
      </c>
      <c r="O23" s="200">
        <v>24.27</v>
      </c>
      <c r="P23" s="200">
        <v>59.97</v>
      </c>
      <c r="Q23" s="200">
        <v>1.93</v>
      </c>
      <c r="R23" s="200">
        <v>5.78</v>
      </c>
      <c r="S23" s="200">
        <v>3.85</v>
      </c>
      <c r="T23" s="200">
        <v>0</v>
      </c>
      <c r="U23" s="200">
        <v>318.88</v>
      </c>
      <c r="V23" s="200">
        <v>5.08</v>
      </c>
      <c r="W23" s="200">
        <v>11.36</v>
      </c>
      <c r="X23" s="200">
        <v>36.159999999999997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52.53</v>
      </c>
      <c r="AQ23" s="200">
        <v>11.56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85.75</v>
      </c>
      <c r="L24" s="200">
        <v>23.12</v>
      </c>
      <c r="M24" s="200">
        <v>0</v>
      </c>
      <c r="N24" s="200">
        <v>28.9</v>
      </c>
      <c r="O24" s="200">
        <v>24.27</v>
      </c>
      <c r="P24" s="200">
        <v>59.97</v>
      </c>
      <c r="Q24" s="200">
        <v>1.93</v>
      </c>
      <c r="R24" s="200">
        <v>5.68</v>
      </c>
      <c r="S24" s="200">
        <v>3.77</v>
      </c>
      <c r="T24" s="200">
        <v>0</v>
      </c>
      <c r="U24" s="200">
        <v>318.88</v>
      </c>
      <c r="V24" s="200">
        <v>5.08</v>
      </c>
      <c r="W24" s="200">
        <v>11.36</v>
      </c>
      <c r="X24" s="200">
        <v>36.159999999999997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61.91</v>
      </c>
      <c r="AQ24" s="200">
        <v>11.56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85.75</v>
      </c>
      <c r="L25" s="200">
        <v>23.12</v>
      </c>
      <c r="M25" s="200">
        <v>0</v>
      </c>
      <c r="N25" s="200">
        <v>28.9</v>
      </c>
      <c r="O25" s="200">
        <v>24.27</v>
      </c>
      <c r="P25" s="200">
        <v>59.97</v>
      </c>
      <c r="Q25" s="200">
        <v>1.93</v>
      </c>
      <c r="R25" s="200">
        <v>5.78</v>
      </c>
      <c r="S25" s="200">
        <v>3.85</v>
      </c>
      <c r="T25" s="200">
        <v>0</v>
      </c>
      <c r="U25" s="200">
        <v>318.88</v>
      </c>
      <c r="V25" s="200">
        <v>5.08</v>
      </c>
      <c r="W25" s="200">
        <v>11.36</v>
      </c>
      <c r="X25" s="200">
        <v>36.159999999999997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50.1</v>
      </c>
      <c r="AQ25" s="200">
        <v>11.56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85.75</v>
      </c>
      <c r="L26" s="200">
        <v>23.12</v>
      </c>
      <c r="M26" s="200">
        <v>0</v>
      </c>
      <c r="N26" s="200">
        <v>28.9</v>
      </c>
      <c r="O26" s="200">
        <v>24.27</v>
      </c>
      <c r="P26" s="200">
        <v>59.97</v>
      </c>
      <c r="Q26" s="200">
        <v>1.93</v>
      </c>
      <c r="R26" s="200">
        <v>5.78</v>
      </c>
      <c r="S26" s="200">
        <v>3.85</v>
      </c>
      <c r="T26" s="200">
        <v>0</v>
      </c>
      <c r="U26" s="200">
        <v>318.88</v>
      </c>
      <c r="V26" s="200">
        <v>5.08</v>
      </c>
      <c r="W26" s="200">
        <v>11.36</v>
      </c>
      <c r="X26" s="200">
        <v>36.159999999999997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48.43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50.1</v>
      </c>
      <c r="AQ26" s="200">
        <v>11.56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85.75</v>
      </c>
      <c r="L27" s="200">
        <v>23.12</v>
      </c>
      <c r="M27" s="200">
        <v>0</v>
      </c>
      <c r="N27" s="200">
        <v>28.9</v>
      </c>
      <c r="O27" s="200">
        <v>24.27</v>
      </c>
      <c r="P27" s="200">
        <v>59.97</v>
      </c>
      <c r="Q27" s="200">
        <v>1.93</v>
      </c>
      <c r="R27" s="200">
        <v>10.38</v>
      </c>
      <c r="S27" s="200">
        <v>3.85</v>
      </c>
      <c r="T27" s="200">
        <v>0</v>
      </c>
      <c r="U27" s="200">
        <v>318.88</v>
      </c>
      <c r="V27" s="200">
        <v>5.08</v>
      </c>
      <c r="W27" s="200">
        <v>11.36</v>
      </c>
      <c r="X27" s="200">
        <v>36.159999999999997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45.97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68.099999999999994</v>
      </c>
      <c r="AQ27" s="200">
        <v>11.56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85.75</v>
      </c>
      <c r="L28" s="200">
        <v>23.12</v>
      </c>
      <c r="M28" s="200">
        <v>0</v>
      </c>
      <c r="N28" s="200">
        <v>28.9</v>
      </c>
      <c r="O28" s="200">
        <v>24.27</v>
      </c>
      <c r="P28" s="200">
        <v>59.97</v>
      </c>
      <c r="Q28" s="200">
        <v>1.93</v>
      </c>
      <c r="R28" s="200">
        <v>10.38</v>
      </c>
      <c r="S28" s="200">
        <v>3.85</v>
      </c>
      <c r="T28" s="200">
        <v>0</v>
      </c>
      <c r="U28" s="200">
        <v>318.88</v>
      </c>
      <c r="V28" s="200">
        <v>5.08</v>
      </c>
      <c r="W28" s="200">
        <v>11.36</v>
      </c>
      <c r="X28" s="200">
        <v>36.159999999999997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45.97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68.099999999999994</v>
      </c>
      <c r="AQ28" s="200">
        <v>11.56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85.75</v>
      </c>
      <c r="L29" s="200">
        <v>23.12</v>
      </c>
      <c r="M29" s="200">
        <v>0</v>
      </c>
      <c r="N29" s="200">
        <v>28.9</v>
      </c>
      <c r="O29" s="200">
        <v>24.27</v>
      </c>
      <c r="P29" s="200">
        <v>59.97</v>
      </c>
      <c r="Q29" s="200">
        <v>1.93</v>
      </c>
      <c r="R29" s="200">
        <v>10.38</v>
      </c>
      <c r="S29" s="200">
        <v>3.85</v>
      </c>
      <c r="T29" s="200">
        <v>0</v>
      </c>
      <c r="U29" s="200">
        <v>318.88</v>
      </c>
      <c r="V29" s="200">
        <v>5.08</v>
      </c>
      <c r="W29" s="200">
        <v>11.36</v>
      </c>
      <c r="X29" s="200">
        <v>36.159999999999997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45.97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68.099999999999994</v>
      </c>
      <c r="AQ29" s="200">
        <v>11.56</v>
      </c>
      <c r="AR29" s="200">
        <v>0.95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85.75</v>
      </c>
      <c r="L30" s="200">
        <v>23.12</v>
      </c>
      <c r="M30" s="200">
        <v>0</v>
      </c>
      <c r="N30" s="200">
        <v>28.9</v>
      </c>
      <c r="O30" s="200">
        <v>24.27</v>
      </c>
      <c r="P30" s="200">
        <v>59.97</v>
      </c>
      <c r="Q30" s="200">
        <v>1.93</v>
      </c>
      <c r="R30" s="200">
        <v>10.38</v>
      </c>
      <c r="S30" s="200">
        <v>3.85</v>
      </c>
      <c r="T30" s="200">
        <v>0</v>
      </c>
      <c r="U30" s="200">
        <v>318.88</v>
      </c>
      <c r="V30" s="200">
        <v>5.08</v>
      </c>
      <c r="W30" s="200">
        <v>11.36</v>
      </c>
      <c r="X30" s="200">
        <v>36.159999999999997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45.97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68.099999999999994</v>
      </c>
      <c r="AQ30" s="200">
        <v>11.56</v>
      </c>
      <c r="AR30" s="200">
        <v>3.45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85.75</v>
      </c>
      <c r="L31" s="200">
        <v>23.12</v>
      </c>
      <c r="M31" s="200">
        <v>0</v>
      </c>
      <c r="N31" s="200">
        <v>28.9</v>
      </c>
      <c r="O31" s="200">
        <v>24.27</v>
      </c>
      <c r="P31" s="200">
        <v>59.97</v>
      </c>
      <c r="Q31" s="200">
        <v>1.93</v>
      </c>
      <c r="R31" s="200">
        <v>10.38</v>
      </c>
      <c r="S31" s="200">
        <v>3.85</v>
      </c>
      <c r="T31" s="200">
        <v>0</v>
      </c>
      <c r="U31" s="200">
        <v>318.88</v>
      </c>
      <c r="V31" s="200">
        <v>5.08</v>
      </c>
      <c r="W31" s="200">
        <v>11.36</v>
      </c>
      <c r="X31" s="200">
        <v>36.159999999999997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45.97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68.099999999999994</v>
      </c>
      <c r="AQ31" s="200">
        <v>22.08</v>
      </c>
      <c r="AR31" s="200">
        <v>8.39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155.54</v>
      </c>
      <c r="L32" s="200">
        <v>41.25</v>
      </c>
      <c r="M32" s="200">
        <v>0</v>
      </c>
      <c r="N32" s="200">
        <v>28.9</v>
      </c>
      <c r="O32" s="200">
        <v>24.27</v>
      </c>
      <c r="P32" s="200">
        <v>59.97</v>
      </c>
      <c r="Q32" s="200">
        <v>2.67</v>
      </c>
      <c r="R32" s="200">
        <v>10.38</v>
      </c>
      <c r="S32" s="200">
        <v>6.37</v>
      </c>
      <c r="T32" s="200">
        <v>0</v>
      </c>
      <c r="U32" s="200">
        <v>318.88</v>
      </c>
      <c r="V32" s="200">
        <v>5.08</v>
      </c>
      <c r="W32" s="200">
        <v>11.36</v>
      </c>
      <c r="X32" s="200">
        <v>36.159999999999997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68.099999999999994</v>
      </c>
      <c r="AQ32" s="200">
        <v>22.07</v>
      </c>
      <c r="AR32" s="200">
        <v>15.97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157.25</v>
      </c>
      <c r="L33" s="200">
        <v>41.9</v>
      </c>
      <c r="M33" s="200">
        <v>0</v>
      </c>
      <c r="N33" s="200">
        <v>28.9</v>
      </c>
      <c r="O33" s="200">
        <v>24.27</v>
      </c>
      <c r="P33" s="200">
        <v>59.97</v>
      </c>
      <c r="Q33" s="200">
        <v>2.67</v>
      </c>
      <c r="R33" s="200">
        <v>10.38</v>
      </c>
      <c r="S33" s="200">
        <v>6.46</v>
      </c>
      <c r="T33" s="200">
        <v>0</v>
      </c>
      <c r="U33" s="200">
        <v>318.88</v>
      </c>
      <c r="V33" s="200">
        <v>5.08</v>
      </c>
      <c r="W33" s="200">
        <v>8.52</v>
      </c>
      <c r="X33" s="200">
        <v>36.159999999999997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68.099999999999994</v>
      </c>
      <c r="AQ33" s="200">
        <v>22.07</v>
      </c>
      <c r="AR33" s="200">
        <v>23.97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157.25</v>
      </c>
      <c r="L34" s="200">
        <v>41.9</v>
      </c>
      <c r="M34" s="200">
        <v>0</v>
      </c>
      <c r="N34" s="200">
        <v>28.9</v>
      </c>
      <c r="O34" s="200">
        <v>24.27</v>
      </c>
      <c r="P34" s="200">
        <v>59.97</v>
      </c>
      <c r="Q34" s="200">
        <v>2.67</v>
      </c>
      <c r="R34" s="200">
        <v>10.38</v>
      </c>
      <c r="S34" s="200">
        <v>6.46</v>
      </c>
      <c r="T34" s="200">
        <v>0</v>
      </c>
      <c r="U34" s="200">
        <v>318.88</v>
      </c>
      <c r="V34" s="200">
        <v>5.08</v>
      </c>
      <c r="W34" s="200">
        <v>8.52</v>
      </c>
      <c r="X34" s="200">
        <v>36.159999999999997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68.099999999999994</v>
      </c>
      <c r="AQ34" s="200">
        <v>22.07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157.25</v>
      </c>
      <c r="L35" s="200">
        <v>41.9</v>
      </c>
      <c r="M35" s="200">
        <v>0</v>
      </c>
      <c r="N35" s="200">
        <v>28.9</v>
      </c>
      <c r="O35" s="200">
        <v>24.27</v>
      </c>
      <c r="P35" s="200">
        <v>59.97</v>
      </c>
      <c r="Q35" s="200">
        <v>2.67</v>
      </c>
      <c r="R35" s="200">
        <v>10.38</v>
      </c>
      <c r="S35" s="200">
        <v>6.46</v>
      </c>
      <c r="T35" s="200">
        <v>0</v>
      </c>
      <c r="U35" s="200">
        <v>318.88</v>
      </c>
      <c r="V35" s="200">
        <v>5.08</v>
      </c>
      <c r="W35" s="200">
        <v>8.52</v>
      </c>
      <c r="X35" s="200">
        <v>36.159999999999997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68.099999999999994</v>
      </c>
      <c r="AQ35" s="200">
        <v>22.07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157.25</v>
      </c>
      <c r="L36" s="200">
        <v>41.9</v>
      </c>
      <c r="M36" s="200">
        <v>0</v>
      </c>
      <c r="N36" s="200">
        <v>28.9</v>
      </c>
      <c r="O36" s="200">
        <v>24.27</v>
      </c>
      <c r="P36" s="200">
        <v>59.97</v>
      </c>
      <c r="Q36" s="200">
        <v>2.67</v>
      </c>
      <c r="R36" s="200">
        <v>10.38</v>
      </c>
      <c r="S36" s="200">
        <v>6.46</v>
      </c>
      <c r="T36" s="200">
        <v>0</v>
      </c>
      <c r="U36" s="200">
        <v>318.88</v>
      </c>
      <c r="V36" s="200">
        <v>5.08</v>
      </c>
      <c r="W36" s="200">
        <v>8.52</v>
      </c>
      <c r="X36" s="200">
        <v>36.159999999999997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68.099999999999994</v>
      </c>
      <c r="AQ36" s="200">
        <v>22.07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120.44</v>
      </c>
      <c r="L37" s="200">
        <v>41.9</v>
      </c>
      <c r="M37" s="200">
        <v>0</v>
      </c>
      <c r="N37" s="200">
        <v>28.9</v>
      </c>
      <c r="O37" s="200">
        <v>24.27</v>
      </c>
      <c r="P37" s="200">
        <v>59.97</v>
      </c>
      <c r="Q37" s="200">
        <v>2.67</v>
      </c>
      <c r="R37" s="200">
        <v>10.38</v>
      </c>
      <c r="S37" s="200">
        <v>6.46</v>
      </c>
      <c r="T37" s="200">
        <v>0</v>
      </c>
      <c r="U37" s="200">
        <v>318.88</v>
      </c>
      <c r="V37" s="200">
        <v>5.08</v>
      </c>
      <c r="W37" s="200">
        <v>8.52</v>
      </c>
      <c r="X37" s="200">
        <v>36.159999999999997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68.099999999999994</v>
      </c>
      <c r="AQ37" s="200">
        <v>22.07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85.75</v>
      </c>
      <c r="L38" s="200">
        <v>23.12</v>
      </c>
      <c r="M38" s="200">
        <v>0</v>
      </c>
      <c r="N38" s="200">
        <v>28.9</v>
      </c>
      <c r="O38" s="200">
        <v>24.27</v>
      </c>
      <c r="P38" s="200">
        <v>59.97</v>
      </c>
      <c r="Q38" s="200">
        <v>1.93</v>
      </c>
      <c r="R38" s="200">
        <v>10.38</v>
      </c>
      <c r="S38" s="200">
        <v>3.85</v>
      </c>
      <c r="T38" s="200">
        <v>0</v>
      </c>
      <c r="U38" s="200">
        <v>318.88</v>
      </c>
      <c r="V38" s="200">
        <v>5.08</v>
      </c>
      <c r="W38" s="200">
        <v>8.52</v>
      </c>
      <c r="X38" s="200">
        <v>36.159999999999997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68.099999999999994</v>
      </c>
      <c r="AQ38" s="200">
        <v>11.56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85.75</v>
      </c>
      <c r="L39" s="200">
        <v>23.12</v>
      </c>
      <c r="M39" s="200">
        <v>0</v>
      </c>
      <c r="N39" s="200">
        <v>28.9</v>
      </c>
      <c r="O39" s="200">
        <v>24.27</v>
      </c>
      <c r="P39" s="200">
        <v>59.97</v>
      </c>
      <c r="Q39" s="200">
        <v>1.93</v>
      </c>
      <c r="R39" s="200">
        <v>10.38</v>
      </c>
      <c r="S39" s="200">
        <v>3.85</v>
      </c>
      <c r="T39" s="200">
        <v>0</v>
      </c>
      <c r="U39" s="200">
        <v>318.88</v>
      </c>
      <c r="V39" s="200">
        <v>5.08</v>
      </c>
      <c r="W39" s="200">
        <v>8.52</v>
      </c>
      <c r="X39" s="200">
        <v>36.159999999999997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68.099999999999994</v>
      </c>
      <c r="AQ39" s="200">
        <v>11.56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85.75</v>
      </c>
      <c r="L40" s="200">
        <v>23.12</v>
      </c>
      <c r="M40" s="200">
        <v>0</v>
      </c>
      <c r="N40" s="200">
        <v>28.9</v>
      </c>
      <c r="O40" s="200">
        <v>24.27</v>
      </c>
      <c r="P40" s="200">
        <v>59.97</v>
      </c>
      <c r="Q40" s="200">
        <v>1.93</v>
      </c>
      <c r="R40" s="200">
        <v>10.38</v>
      </c>
      <c r="S40" s="200">
        <v>3.85</v>
      </c>
      <c r="T40" s="200">
        <v>0</v>
      </c>
      <c r="U40" s="200">
        <v>318.88</v>
      </c>
      <c r="V40" s="200">
        <v>5.08</v>
      </c>
      <c r="W40" s="200">
        <v>8.52</v>
      </c>
      <c r="X40" s="200">
        <v>36.159999999999997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68.099999999999994</v>
      </c>
      <c r="AQ40" s="200">
        <v>11.56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85.75</v>
      </c>
      <c r="L41" s="200">
        <v>23.12</v>
      </c>
      <c r="M41" s="200">
        <v>0</v>
      </c>
      <c r="N41" s="200">
        <v>28.9</v>
      </c>
      <c r="O41" s="200">
        <v>24.27</v>
      </c>
      <c r="P41" s="200">
        <v>59.97</v>
      </c>
      <c r="Q41" s="200">
        <v>1.93</v>
      </c>
      <c r="R41" s="200">
        <v>10.38</v>
      </c>
      <c r="S41" s="200">
        <v>3.85</v>
      </c>
      <c r="T41" s="200">
        <v>0</v>
      </c>
      <c r="U41" s="200">
        <v>318.88</v>
      </c>
      <c r="V41" s="200">
        <v>5.08</v>
      </c>
      <c r="W41" s="200">
        <v>8.52</v>
      </c>
      <c r="X41" s="200">
        <v>36.159999999999997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68.099999999999994</v>
      </c>
      <c r="AQ41" s="200">
        <v>11.56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85.75</v>
      </c>
      <c r="L42" s="200">
        <v>23.12</v>
      </c>
      <c r="M42" s="200">
        <v>0</v>
      </c>
      <c r="N42" s="200">
        <v>28.9</v>
      </c>
      <c r="O42" s="200">
        <v>24.27</v>
      </c>
      <c r="P42" s="200">
        <v>59.97</v>
      </c>
      <c r="Q42" s="200">
        <v>1.93</v>
      </c>
      <c r="R42" s="200">
        <v>5.78</v>
      </c>
      <c r="S42" s="200">
        <v>3.85</v>
      </c>
      <c r="T42" s="200">
        <v>0</v>
      </c>
      <c r="U42" s="200">
        <v>318.88</v>
      </c>
      <c r="V42" s="200">
        <v>5.08</v>
      </c>
      <c r="W42" s="200">
        <v>8.52</v>
      </c>
      <c r="X42" s="200">
        <v>36.159999999999997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62.63</v>
      </c>
      <c r="AQ42" s="200">
        <v>11.56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85.75</v>
      </c>
      <c r="L43" s="200">
        <v>23.12</v>
      </c>
      <c r="M43" s="200">
        <v>0</v>
      </c>
      <c r="N43" s="200">
        <v>28.9</v>
      </c>
      <c r="O43" s="200">
        <v>24.27</v>
      </c>
      <c r="P43" s="200">
        <v>59.97</v>
      </c>
      <c r="Q43" s="200">
        <v>1.93</v>
      </c>
      <c r="R43" s="200">
        <v>5.78</v>
      </c>
      <c r="S43" s="200">
        <v>3.85</v>
      </c>
      <c r="T43" s="200">
        <v>0</v>
      </c>
      <c r="U43" s="200">
        <v>318.88</v>
      </c>
      <c r="V43" s="200">
        <v>5.08</v>
      </c>
      <c r="W43" s="200">
        <v>8.52</v>
      </c>
      <c r="X43" s="200">
        <v>36.159999999999997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62.63</v>
      </c>
      <c r="AQ43" s="200">
        <v>11.56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85.75</v>
      </c>
      <c r="L44" s="200">
        <v>23.12</v>
      </c>
      <c r="M44" s="200">
        <v>0</v>
      </c>
      <c r="N44" s="200">
        <v>28.9</v>
      </c>
      <c r="O44" s="200">
        <v>24.27</v>
      </c>
      <c r="P44" s="200">
        <v>59.97</v>
      </c>
      <c r="Q44" s="200">
        <v>1.93</v>
      </c>
      <c r="R44" s="200">
        <v>5.78</v>
      </c>
      <c r="S44" s="200">
        <v>3.85</v>
      </c>
      <c r="T44" s="200">
        <v>0</v>
      </c>
      <c r="U44" s="200">
        <v>318.88</v>
      </c>
      <c r="V44" s="200">
        <v>5.08</v>
      </c>
      <c r="W44" s="200">
        <v>8.52</v>
      </c>
      <c r="X44" s="200">
        <v>36.159999999999997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57.81</v>
      </c>
      <c r="AQ44" s="200">
        <v>11.56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85.75</v>
      </c>
      <c r="L45" s="200">
        <v>23.12</v>
      </c>
      <c r="M45" s="200">
        <v>0</v>
      </c>
      <c r="N45" s="200">
        <v>28.9</v>
      </c>
      <c r="O45" s="200">
        <v>24.27</v>
      </c>
      <c r="P45" s="200">
        <v>59.97</v>
      </c>
      <c r="Q45" s="200">
        <v>1.93</v>
      </c>
      <c r="R45" s="200">
        <v>5.78</v>
      </c>
      <c r="S45" s="200">
        <v>3.85</v>
      </c>
      <c r="T45" s="200">
        <v>0</v>
      </c>
      <c r="U45" s="200">
        <v>318.88</v>
      </c>
      <c r="V45" s="200">
        <v>5.08</v>
      </c>
      <c r="W45" s="200">
        <v>8.52</v>
      </c>
      <c r="X45" s="200">
        <v>36.159999999999997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52.99</v>
      </c>
      <c r="AQ45" s="200">
        <v>11.56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85.75</v>
      </c>
      <c r="L46" s="200">
        <v>23.12</v>
      </c>
      <c r="M46" s="200">
        <v>0</v>
      </c>
      <c r="N46" s="200">
        <v>28.9</v>
      </c>
      <c r="O46" s="200">
        <v>24.27</v>
      </c>
      <c r="P46" s="200">
        <v>59.97</v>
      </c>
      <c r="Q46" s="200">
        <v>1.93</v>
      </c>
      <c r="R46" s="200">
        <v>5.78</v>
      </c>
      <c r="S46" s="200">
        <v>3.85</v>
      </c>
      <c r="T46" s="200">
        <v>0</v>
      </c>
      <c r="U46" s="200">
        <v>318.88</v>
      </c>
      <c r="V46" s="200">
        <v>5.08</v>
      </c>
      <c r="W46" s="200">
        <v>8.52</v>
      </c>
      <c r="X46" s="200">
        <v>36.159999999999997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34.69</v>
      </c>
      <c r="AQ46" s="200">
        <v>11.56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85.75</v>
      </c>
      <c r="L47" s="200">
        <v>23.12</v>
      </c>
      <c r="M47" s="200">
        <v>0</v>
      </c>
      <c r="N47" s="200">
        <v>28.9</v>
      </c>
      <c r="O47" s="200">
        <v>24.27</v>
      </c>
      <c r="P47" s="200">
        <v>59.97</v>
      </c>
      <c r="Q47" s="200">
        <v>1.93</v>
      </c>
      <c r="R47" s="200">
        <v>5.78</v>
      </c>
      <c r="S47" s="200">
        <v>3.85</v>
      </c>
      <c r="T47" s="200">
        <v>0</v>
      </c>
      <c r="U47" s="200">
        <v>318.88</v>
      </c>
      <c r="V47" s="200">
        <v>5.08</v>
      </c>
      <c r="W47" s="200">
        <v>8.52</v>
      </c>
      <c r="X47" s="200">
        <v>36.159999999999997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38.54</v>
      </c>
      <c r="AQ47" s="200">
        <v>11.56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85.75</v>
      </c>
      <c r="L48" s="200">
        <v>23.12</v>
      </c>
      <c r="M48" s="200">
        <v>0</v>
      </c>
      <c r="N48" s="200">
        <v>28.9</v>
      </c>
      <c r="O48" s="200">
        <v>24.27</v>
      </c>
      <c r="P48" s="200">
        <v>59.97</v>
      </c>
      <c r="Q48" s="200">
        <v>1.93</v>
      </c>
      <c r="R48" s="200">
        <v>5.78</v>
      </c>
      <c r="S48" s="200">
        <v>3.85</v>
      </c>
      <c r="T48" s="200">
        <v>0</v>
      </c>
      <c r="U48" s="200">
        <v>318.88</v>
      </c>
      <c r="V48" s="200">
        <v>5.08</v>
      </c>
      <c r="W48" s="200">
        <v>8.52</v>
      </c>
      <c r="X48" s="200">
        <v>36.159999999999997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52.99</v>
      </c>
      <c r="AQ48" s="200">
        <v>11.56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85.75</v>
      </c>
      <c r="L49" s="200">
        <v>23.12</v>
      </c>
      <c r="M49" s="200">
        <v>0</v>
      </c>
      <c r="N49" s="200">
        <v>28.9</v>
      </c>
      <c r="O49" s="200">
        <v>24.27</v>
      </c>
      <c r="P49" s="200">
        <v>59.97</v>
      </c>
      <c r="Q49" s="200">
        <v>1.93</v>
      </c>
      <c r="R49" s="200">
        <v>5.78</v>
      </c>
      <c r="S49" s="200">
        <v>3.85</v>
      </c>
      <c r="T49" s="200">
        <v>0</v>
      </c>
      <c r="U49" s="200">
        <v>318.88</v>
      </c>
      <c r="V49" s="200">
        <v>5.08</v>
      </c>
      <c r="W49" s="200">
        <v>8.52</v>
      </c>
      <c r="X49" s="200">
        <v>36.159999999999997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46.55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48.18</v>
      </c>
      <c r="AQ49" s="200">
        <v>11.56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85.75</v>
      </c>
      <c r="L50" s="200">
        <v>23.12</v>
      </c>
      <c r="M50" s="200">
        <v>0</v>
      </c>
      <c r="N50" s="200">
        <v>28.9</v>
      </c>
      <c r="O50" s="200">
        <v>24.27</v>
      </c>
      <c r="P50" s="200">
        <v>59.97</v>
      </c>
      <c r="Q50" s="200">
        <v>1.93</v>
      </c>
      <c r="R50" s="200">
        <v>5.78</v>
      </c>
      <c r="S50" s="200">
        <v>3.85</v>
      </c>
      <c r="T50" s="200">
        <v>0</v>
      </c>
      <c r="U50" s="200">
        <v>318.88</v>
      </c>
      <c r="V50" s="200">
        <v>5.08</v>
      </c>
      <c r="W50" s="200">
        <v>8.52</v>
      </c>
      <c r="X50" s="200">
        <v>36.159999999999997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46.55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43.36</v>
      </c>
      <c r="AQ50" s="200">
        <v>11.56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85.75</v>
      </c>
      <c r="L51" s="200">
        <v>23.12</v>
      </c>
      <c r="M51" s="200">
        <v>0</v>
      </c>
      <c r="N51" s="200">
        <v>28.9</v>
      </c>
      <c r="O51" s="200">
        <v>24.27</v>
      </c>
      <c r="P51" s="200">
        <v>59.97</v>
      </c>
      <c r="Q51" s="200">
        <v>1.93</v>
      </c>
      <c r="R51" s="200">
        <v>5.78</v>
      </c>
      <c r="S51" s="200">
        <v>3.85</v>
      </c>
      <c r="T51" s="200">
        <v>0</v>
      </c>
      <c r="U51" s="200">
        <v>318.88</v>
      </c>
      <c r="V51" s="200">
        <v>5.08</v>
      </c>
      <c r="W51" s="200">
        <v>8.52</v>
      </c>
      <c r="X51" s="200">
        <v>36.159999999999997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46.55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34.69</v>
      </c>
      <c r="AQ51" s="200">
        <v>11.56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85.75</v>
      </c>
      <c r="L52" s="200">
        <v>23.12</v>
      </c>
      <c r="M52" s="200">
        <v>0</v>
      </c>
      <c r="N52" s="200">
        <v>28.9</v>
      </c>
      <c r="O52" s="200">
        <v>24.27</v>
      </c>
      <c r="P52" s="200">
        <v>59.97</v>
      </c>
      <c r="Q52" s="200">
        <v>1.93</v>
      </c>
      <c r="R52" s="200">
        <v>5.78</v>
      </c>
      <c r="S52" s="200">
        <v>3.85</v>
      </c>
      <c r="T52" s="200">
        <v>0</v>
      </c>
      <c r="U52" s="200">
        <v>318.88</v>
      </c>
      <c r="V52" s="200">
        <v>5.08</v>
      </c>
      <c r="W52" s="200">
        <v>8.52</v>
      </c>
      <c r="X52" s="200">
        <v>36.159999999999997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46.55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34.69</v>
      </c>
      <c r="AQ52" s="200">
        <v>11.56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85.75</v>
      </c>
      <c r="L53" s="200">
        <v>23.12</v>
      </c>
      <c r="M53" s="200">
        <v>0</v>
      </c>
      <c r="N53" s="200">
        <v>28.9</v>
      </c>
      <c r="O53" s="200">
        <v>24.27</v>
      </c>
      <c r="P53" s="200">
        <v>59.97</v>
      </c>
      <c r="Q53" s="200">
        <v>1.93</v>
      </c>
      <c r="R53" s="200">
        <v>5.78</v>
      </c>
      <c r="S53" s="200">
        <v>3.85</v>
      </c>
      <c r="T53" s="200">
        <v>0</v>
      </c>
      <c r="U53" s="200">
        <v>318.88</v>
      </c>
      <c r="V53" s="200">
        <v>5.08</v>
      </c>
      <c r="W53" s="200">
        <v>8.52</v>
      </c>
      <c r="X53" s="200">
        <v>36.159999999999997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46.55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34.69</v>
      </c>
      <c r="AQ53" s="200">
        <v>11.56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85.75</v>
      </c>
      <c r="L54" s="200">
        <v>23.12</v>
      </c>
      <c r="M54" s="200">
        <v>0</v>
      </c>
      <c r="N54" s="200">
        <v>28.9</v>
      </c>
      <c r="O54" s="200">
        <v>24.27</v>
      </c>
      <c r="P54" s="200">
        <v>59.97</v>
      </c>
      <c r="Q54" s="200">
        <v>2.48</v>
      </c>
      <c r="R54" s="200">
        <v>5.78</v>
      </c>
      <c r="S54" s="200">
        <v>3.85</v>
      </c>
      <c r="T54" s="200">
        <v>0</v>
      </c>
      <c r="U54" s="200">
        <v>318.88</v>
      </c>
      <c r="V54" s="200">
        <v>5.08</v>
      </c>
      <c r="W54" s="200">
        <v>8.52</v>
      </c>
      <c r="X54" s="200">
        <v>36.159999999999997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46.55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38.54</v>
      </c>
      <c r="AQ54" s="200">
        <v>11.56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85.75</v>
      </c>
      <c r="L55" s="200">
        <v>23.12</v>
      </c>
      <c r="M55" s="200">
        <v>0</v>
      </c>
      <c r="N55" s="200">
        <v>28.9</v>
      </c>
      <c r="O55" s="200">
        <v>24.27</v>
      </c>
      <c r="P55" s="200">
        <v>59.97</v>
      </c>
      <c r="Q55" s="200">
        <v>2.16</v>
      </c>
      <c r="R55" s="200">
        <v>5.93</v>
      </c>
      <c r="S55" s="200">
        <v>3.85</v>
      </c>
      <c r="T55" s="200">
        <v>0</v>
      </c>
      <c r="U55" s="200">
        <v>318.88</v>
      </c>
      <c r="V55" s="200">
        <v>5.08</v>
      </c>
      <c r="W55" s="200">
        <v>8.52</v>
      </c>
      <c r="X55" s="200">
        <v>36.1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48.43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34.69</v>
      </c>
      <c r="AQ55" s="200">
        <v>11.56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85.75</v>
      </c>
      <c r="L56" s="200">
        <v>23.12</v>
      </c>
      <c r="M56" s="200">
        <v>0</v>
      </c>
      <c r="N56" s="200">
        <v>28.9</v>
      </c>
      <c r="O56" s="200">
        <v>24.27</v>
      </c>
      <c r="P56" s="200">
        <v>59.97</v>
      </c>
      <c r="Q56" s="200">
        <v>1.93</v>
      </c>
      <c r="R56" s="200">
        <v>5.78</v>
      </c>
      <c r="S56" s="200">
        <v>3.85</v>
      </c>
      <c r="T56" s="200">
        <v>0</v>
      </c>
      <c r="U56" s="200">
        <v>318.88</v>
      </c>
      <c r="V56" s="200">
        <v>5.07</v>
      </c>
      <c r="W56" s="200">
        <v>8.52</v>
      </c>
      <c r="X56" s="200">
        <v>36.1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48.43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34.69</v>
      </c>
      <c r="AQ56" s="200">
        <v>11.56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85.75</v>
      </c>
      <c r="L57" s="200">
        <v>23.12</v>
      </c>
      <c r="M57" s="200">
        <v>0</v>
      </c>
      <c r="N57" s="200">
        <v>28.9</v>
      </c>
      <c r="O57" s="200">
        <v>24.27</v>
      </c>
      <c r="P57" s="200">
        <v>59.97</v>
      </c>
      <c r="Q57" s="200">
        <v>1.93</v>
      </c>
      <c r="R57" s="200">
        <v>5.78</v>
      </c>
      <c r="S57" s="200">
        <v>3.85</v>
      </c>
      <c r="T57" s="200">
        <v>0</v>
      </c>
      <c r="U57" s="200">
        <v>318.88</v>
      </c>
      <c r="V57" s="200">
        <v>5.07</v>
      </c>
      <c r="W57" s="200">
        <v>8.52</v>
      </c>
      <c r="X57" s="200">
        <v>36.1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48.43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34.69</v>
      </c>
      <c r="AQ57" s="200">
        <v>11.56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85.75</v>
      </c>
      <c r="L58" s="200">
        <v>23.12</v>
      </c>
      <c r="M58" s="200">
        <v>0</v>
      </c>
      <c r="N58" s="200">
        <v>28.9</v>
      </c>
      <c r="O58" s="200">
        <v>24.27</v>
      </c>
      <c r="P58" s="200">
        <v>59.97</v>
      </c>
      <c r="Q58" s="200">
        <v>1.93</v>
      </c>
      <c r="R58" s="200">
        <v>5.78</v>
      </c>
      <c r="S58" s="200">
        <v>3.85</v>
      </c>
      <c r="T58" s="200">
        <v>0</v>
      </c>
      <c r="U58" s="200">
        <v>318.88</v>
      </c>
      <c r="V58" s="200">
        <v>5.08</v>
      </c>
      <c r="W58" s="200">
        <v>8.52</v>
      </c>
      <c r="X58" s="200">
        <v>36.1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48.43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34.69</v>
      </c>
      <c r="AQ58" s="200">
        <v>11.56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85.75</v>
      </c>
      <c r="L59" s="200">
        <v>23.12</v>
      </c>
      <c r="M59" s="200">
        <v>0</v>
      </c>
      <c r="N59" s="200">
        <v>28.9</v>
      </c>
      <c r="O59" s="200">
        <v>24.27</v>
      </c>
      <c r="P59" s="200">
        <v>59.97</v>
      </c>
      <c r="Q59" s="200">
        <v>1.93</v>
      </c>
      <c r="R59" s="200">
        <v>5.78</v>
      </c>
      <c r="S59" s="200">
        <v>3.85</v>
      </c>
      <c r="T59" s="200">
        <v>0</v>
      </c>
      <c r="U59" s="200">
        <v>318.88</v>
      </c>
      <c r="V59" s="200">
        <v>5.08</v>
      </c>
      <c r="W59" s="200">
        <v>8.52</v>
      </c>
      <c r="X59" s="200">
        <v>36.1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48.43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34.69</v>
      </c>
      <c r="AQ59" s="200">
        <v>11.56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85.75</v>
      </c>
      <c r="L60" s="200">
        <v>23.12</v>
      </c>
      <c r="M60" s="200">
        <v>0</v>
      </c>
      <c r="N60" s="200">
        <v>28.9</v>
      </c>
      <c r="O60" s="200">
        <v>24.27</v>
      </c>
      <c r="P60" s="200">
        <v>59.97</v>
      </c>
      <c r="Q60" s="200">
        <v>1.93</v>
      </c>
      <c r="R60" s="200">
        <v>5.78</v>
      </c>
      <c r="S60" s="200">
        <v>3.85</v>
      </c>
      <c r="T60" s="200">
        <v>0</v>
      </c>
      <c r="U60" s="200">
        <v>318.88</v>
      </c>
      <c r="V60" s="200">
        <v>5.08</v>
      </c>
      <c r="W60" s="200">
        <v>8.52</v>
      </c>
      <c r="X60" s="200">
        <v>36.1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48.43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34.69</v>
      </c>
      <c r="AQ60" s="200">
        <v>11.56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85.75</v>
      </c>
      <c r="L61" s="200">
        <v>23.12</v>
      </c>
      <c r="M61" s="200">
        <v>0</v>
      </c>
      <c r="N61" s="200">
        <v>28.9</v>
      </c>
      <c r="O61" s="200">
        <v>24.27</v>
      </c>
      <c r="P61" s="200">
        <v>59.97</v>
      </c>
      <c r="Q61" s="200">
        <v>1.93</v>
      </c>
      <c r="R61" s="200">
        <v>5.78</v>
      </c>
      <c r="S61" s="200">
        <v>3.85</v>
      </c>
      <c r="T61" s="200">
        <v>0</v>
      </c>
      <c r="U61" s="200">
        <v>318.88</v>
      </c>
      <c r="V61" s="200">
        <v>5.08</v>
      </c>
      <c r="W61" s="200">
        <v>8.52</v>
      </c>
      <c r="X61" s="200">
        <v>36.1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48.43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34.69</v>
      </c>
      <c r="AQ61" s="200">
        <v>11.56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85.75</v>
      </c>
      <c r="L62" s="200">
        <v>23.12</v>
      </c>
      <c r="M62" s="200">
        <v>0</v>
      </c>
      <c r="N62" s="200">
        <v>28.9</v>
      </c>
      <c r="O62" s="200">
        <v>24.27</v>
      </c>
      <c r="P62" s="200">
        <v>59.97</v>
      </c>
      <c r="Q62" s="200">
        <v>1.93</v>
      </c>
      <c r="R62" s="200">
        <v>5.78</v>
      </c>
      <c r="S62" s="200">
        <v>3.85</v>
      </c>
      <c r="T62" s="200">
        <v>0</v>
      </c>
      <c r="U62" s="200">
        <v>318.88</v>
      </c>
      <c r="V62" s="200">
        <v>5.08</v>
      </c>
      <c r="W62" s="200">
        <v>8.52</v>
      </c>
      <c r="X62" s="200">
        <v>36.1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48.43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34.69</v>
      </c>
      <c r="AQ62" s="200">
        <v>11.56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85.75</v>
      </c>
      <c r="L63" s="200">
        <v>23.12</v>
      </c>
      <c r="M63" s="200">
        <v>0</v>
      </c>
      <c r="N63" s="200">
        <v>28.9</v>
      </c>
      <c r="O63" s="200">
        <v>24.27</v>
      </c>
      <c r="P63" s="200">
        <v>59.97</v>
      </c>
      <c r="Q63" s="200">
        <v>1.93</v>
      </c>
      <c r="R63" s="200">
        <v>5.78</v>
      </c>
      <c r="S63" s="200">
        <v>3.85</v>
      </c>
      <c r="T63" s="200">
        <v>0</v>
      </c>
      <c r="U63" s="200">
        <v>318.88</v>
      </c>
      <c r="V63" s="200">
        <v>5.08</v>
      </c>
      <c r="W63" s="200">
        <v>8.52</v>
      </c>
      <c r="X63" s="200">
        <v>36.1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48.43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68.099999999999994</v>
      </c>
      <c r="AQ63" s="200">
        <v>11.56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85.75</v>
      </c>
      <c r="L64" s="200">
        <v>23.12</v>
      </c>
      <c r="M64" s="200">
        <v>0</v>
      </c>
      <c r="N64" s="200">
        <v>28.9</v>
      </c>
      <c r="O64" s="200">
        <v>24.27</v>
      </c>
      <c r="P64" s="200">
        <v>59.97</v>
      </c>
      <c r="Q64" s="200">
        <v>1.93</v>
      </c>
      <c r="R64" s="200">
        <v>5.78</v>
      </c>
      <c r="S64" s="200">
        <v>3.85</v>
      </c>
      <c r="T64" s="200">
        <v>0</v>
      </c>
      <c r="U64" s="200">
        <v>318.88</v>
      </c>
      <c r="V64" s="200">
        <v>5.08</v>
      </c>
      <c r="W64" s="200">
        <v>8.52</v>
      </c>
      <c r="X64" s="200">
        <v>36.1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48.43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68.099999999999994</v>
      </c>
      <c r="AQ64" s="200">
        <v>11.56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85.75</v>
      </c>
      <c r="L65" s="200">
        <v>23.12</v>
      </c>
      <c r="M65" s="200">
        <v>0</v>
      </c>
      <c r="N65" s="200">
        <v>28.9</v>
      </c>
      <c r="O65" s="200">
        <v>24.27</v>
      </c>
      <c r="P65" s="200">
        <v>59.97</v>
      </c>
      <c r="Q65" s="200">
        <v>1.93</v>
      </c>
      <c r="R65" s="200">
        <v>5.78</v>
      </c>
      <c r="S65" s="200">
        <v>3.85</v>
      </c>
      <c r="T65" s="200">
        <v>0</v>
      </c>
      <c r="U65" s="200">
        <v>318.88</v>
      </c>
      <c r="V65" s="200">
        <v>5.08</v>
      </c>
      <c r="W65" s="200">
        <v>8.52</v>
      </c>
      <c r="X65" s="200">
        <v>36.1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48.43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66.44</v>
      </c>
      <c r="AQ65" s="200">
        <v>11.56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85.75</v>
      </c>
      <c r="L66" s="200">
        <v>23.12</v>
      </c>
      <c r="M66" s="200">
        <v>0</v>
      </c>
      <c r="N66" s="200">
        <v>28.9</v>
      </c>
      <c r="O66" s="200">
        <v>24.27</v>
      </c>
      <c r="P66" s="200">
        <v>59.97</v>
      </c>
      <c r="Q66" s="200">
        <v>1.93</v>
      </c>
      <c r="R66" s="200">
        <v>5.78</v>
      </c>
      <c r="S66" s="200">
        <v>3.85</v>
      </c>
      <c r="T66" s="200">
        <v>0</v>
      </c>
      <c r="U66" s="200">
        <v>318.88</v>
      </c>
      <c r="V66" s="200">
        <v>5.08</v>
      </c>
      <c r="W66" s="200">
        <v>8.52</v>
      </c>
      <c r="X66" s="200">
        <v>36.1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48.43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66.44</v>
      </c>
      <c r="AQ66" s="200">
        <v>11.56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85.75</v>
      </c>
      <c r="L67" s="200">
        <v>23.12</v>
      </c>
      <c r="M67" s="200">
        <v>0</v>
      </c>
      <c r="N67" s="200">
        <v>28.9</v>
      </c>
      <c r="O67" s="200">
        <v>24.27</v>
      </c>
      <c r="P67" s="200">
        <v>59.97</v>
      </c>
      <c r="Q67" s="200">
        <v>1.93</v>
      </c>
      <c r="R67" s="200">
        <v>5.78</v>
      </c>
      <c r="S67" s="200">
        <v>3.85</v>
      </c>
      <c r="T67" s="200">
        <v>0</v>
      </c>
      <c r="U67" s="200">
        <v>318.88</v>
      </c>
      <c r="V67" s="200">
        <v>5.08</v>
      </c>
      <c r="W67" s="200">
        <v>8.52</v>
      </c>
      <c r="X67" s="200">
        <v>36.1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48.43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34.69</v>
      </c>
      <c r="AQ67" s="200">
        <v>11.56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85.75</v>
      </c>
      <c r="L68" s="200">
        <v>23.12</v>
      </c>
      <c r="M68" s="200">
        <v>0</v>
      </c>
      <c r="N68" s="200">
        <v>28.9</v>
      </c>
      <c r="O68" s="200">
        <v>24.27</v>
      </c>
      <c r="P68" s="200">
        <v>59.97</v>
      </c>
      <c r="Q68" s="200">
        <v>1.93</v>
      </c>
      <c r="R68" s="200">
        <v>5.78</v>
      </c>
      <c r="S68" s="200">
        <v>3.85</v>
      </c>
      <c r="T68" s="200">
        <v>0</v>
      </c>
      <c r="U68" s="200">
        <v>318.88</v>
      </c>
      <c r="V68" s="200">
        <v>5.08</v>
      </c>
      <c r="W68" s="200">
        <v>8.52</v>
      </c>
      <c r="X68" s="200">
        <v>36.1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48.43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34.69</v>
      </c>
      <c r="AQ68" s="200">
        <v>11.56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85.75</v>
      </c>
      <c r="L69" s="200">
        <v>23.12</v>
      </c>
      <c r="M69" s="200">
        <v>0</v>
      </c>
      <c r="N69" s="200">
        <v>28.9</v>
      </c>
      <c r="O69" s="200">
        <v>24.27</v>
      </c>
      <c r="P69" s="200">
        <v>59.97</v>
      </c>
      <c r="Q69" s="200">
        <v>1.93</v>
      </c>
      <c r="R69" s="200">
        <v>10.38</v>
      </c>
      <c r="S69" s="200">
        <v>3.85</v>
      </c>
      <c r="T69" s="200">
        <v>0</v>
      </c>
      <c r="U69" s="200">
        <v>318.88</v>
      </c>
      <c r="V69" s="200">
        <v>5.08</v>
      </c>
      <c r="W69" s="200">
        <v>8.52</v>
      </c>
      <c r="X69" s="200">
        <v>36.1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48.43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34.69</v>
      </c>
      <c r="AQ69" s="200">
        <v>11.56</v>
      </c>
      <c r="AR69" s="200">
        <v>26.3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85.75</v>
      </c>
      <c r="L70" s="200">
        <v>23.12</v>
      </c>
      <c r="M70" s="200">
        <v>0</v>
      </c>
      <c r="N70" s="200">
        <v>28.9</v>
      </c>
      <c r="O70" s="200">
        <v>24.27</v>
      </c>
      <c r="P70" s="200">
        <v>59.97</v>
      </c>
      <c r="Q70" s="200">
        <v>1.93</v>
      </c>
      <c r="R70" s="200">
        <v>10.38</v>
      </c>
      <c r="S70" s="200">
        <v>3.85</v>
      </c>
      <c r="T70" s="200">
        <v>0</v>
      </c>
      <c r="U70" s="200">
        <v>318.88</v>
      </c>
      <c r="V70" s="200">
        <v>5.08</v>
      </c>
      <c r="W70" s="200">
        <v>8.52</v>
      </c>
      <c r="X70" s="200">
        <v>36.1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48.43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34.69</v>
      </c>
      <c r="AQ70" s="200">
        <v>11.56</v>
      </c>
      <c r="AR70" s="200">
        <v>25.81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84.86</v>
      </c>
      <c r="L71" s="200">
        <v>23.12</v>
      </c>
      <c r="M71" s="200">
        <v>0</v>
      </c>
      <c r="N71" s="200">
        <v>28.9</v>
      </c>
      <c r="O71" s="200">
        <v>24.27</v>
      </c>
      <c r="P71" s="200">
        <v>59.97</v>
      </c>
      <c r="Q71" s="200">
        <v>1.93</v>
      </c>
      <c r="R71" s="200">
        <v>10.38</v>
      </c>
      <c r="S71" s="200">
        <v>3.85</v>
      </c>
      <c r="T71" s="200">
        <v>0</v>
      </c>
      <c r="U71" s="200">
        <v>318.88</v>
      </c>
      <c r="V71" s="200">
        <v>5.08</v>
      </c>
      <c r="W71" s="200">
        <v>8.52</v>
      </c>
      <c r="X71" s="200">
        <v>36.1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46.55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68.099999999999994</v>
      </c>
      <c r="AQ71" s="200">
        <v>11.56</v>
      </c>
      <c r="AR71" s="200">
        <v>13.94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85.75</v>
      </c>
      <c r="L72" s="200">
        <v>23.12</v>
      </c>
      <c r="M72" s="200">
        <v>0</v>
      </c>
      <c r="N72" s="200">
        <v>28.9</v>
      </c>
      <c r="O72" s="200">
        <v>24.27</v>
      </c>
      <c r="P72" s="200">
        <v>59.97</v>
      </c>
      <c r="Q72" s="200">
        <v>1.93</v>
      </c>
      <c r="R72" s="200">
        <v>10.38</v>
      </c>
      <c r="S72" s="200">
        <v>3.85</v>
      </c>
      <c r="T72" s="200">
        <v>0</v>
      </c>
      <c r="U72" s="200">
        <v>318.88</v>
      </c>
      <c r="V72" s="200">
        <v>5.08</v>
      </c>
      <c r="W72" s="200">
        <v>8.52</v>
      </c>
      <c r="X72" s="200">
        <v>36.1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46.55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68.099999999999994</v>
      </c>
      <c r="AQ72" s="200">
        <v>11.56</v>
      </c>
      <c r="AR72" s="200">
        <v>7.5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85.75</v>
      </c>
      <c r="L73" s="200">
        <v>23.12</v>
      </c>
      <c r="M73" s="200">
        <v>0</v>
      </c>
      <c r="N73" s="200">
        <v>28.9</v>
      </c>
      <c r="O73" s="200">
        <v>24.27</v>
      </c>
      <c r="P73" s="200">
        <v>59.97</v>
      </c>
      <c r="Q73" s="200">
        <v>1.93</v>
      </c>
      <c r="R73" s="200">
        <v>10.38</v>
      </c>
      <c r="S73" s="200">
        <v>3.85</v>
      </c>
      <c r="T73" s="200">
        <v>0</v>
      </c>
      <c r="U73" s="200">
        <v>318.88</v>
      </c>
      <c r="V73" s="200">
        <v>5.08</v>
      </c>
      <c r="W73" s="200">
        <v>8.52</v>
      </c>
      <c r="X73" s="200">
        <v>36.1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46.55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68.099999999999994</v>
      </c>
      <c r="AQ73" s="200">
        <v>11.56</v>
      </c>
      <c r="AR73" s="200">
        <v>2.94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85.75</v>
      </c>
      <c r="L74" s="200">
        <v>21.48</v>
      </c>
      <c r="M74" s="200">
        <v>0</v>
      </c>
      <c r="N74" s="200">
        <v>28.9</v>
      </c>
      <c r="O74" s="200">
        <v>24.27</v>
      </c>
      <c r="P74" s="200">
        <v>59.97</v>
      </c>
      <c r="Q74" s="200">
        <v>1.93</v>
      </c>
      <c r="R74" s="200">
        <v>10.38</v>
      </c>
      <c r="S74" s="200">
        <v>3.85</v>
      </c>
      <c r="T74" s="200">
        <v>0</v>
      </c>
      <c r="U74" s="200">
        <v>318.88</v>
      </c>
      <c r="V74" s="200">
        <v>5.08</v>
      </c>
      <c r="W74" s="200">
        <v>8.52</v>
      </c>
      <c r="X74" s="200">
        <v>36.1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46.55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68.099999999999994</v>
      </c>
      <c r="AQ74" s="200">
        <v>11.56</v>
      </c>
      <c r="AR74" s="200">
        <v>0.57999999999999996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85.75</v>
      </c>
      <c r="L75" s="200">
        <v>23.12</v>
      </c>
      <c r="M75" s="200">
        <v>0</v>
      </c>
      <c r="N75" s="200">
        <v>28.9</v>
      </c>
      <c r="O75" s="200">
        <v>24.27</v>
      </c>
      <c r="P75" s="200">
        <v>59.97</v>
      </c>
      <c r="Q75" s="200">
        <v>1.93</v>
      </c>
      <c r="R75" s="200">
        <v>10.38</v>
      </c>
      <c r="S75" s="200">
        <v>3.85</v>
      </c>
      <c r="T75" s="200">
        <v>0</v>
      </c>
      <c r="U75" s="200">
        <v>318.88</v>
      </c>
      <c r="V75" s="200">
        <v>5.08</v>
      </c>
      <c r="W75" s="200">
        <v>8.52</v>
      </c>
      <c r="X75" s="200">
        <v>36.1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46.55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68.099999999999994</v>
      </c>
      <c r="AQ75" s="200">
        <v>11.56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85.75</v>
      </c>
      <c r="L76" s="200">
        <v>23.12</v>
      </c>
      <c r="M76" s="200">
        <v>0</v>
      </c>
      <c r="N76" s="200">
        <v>28.9</v>
      </c>
      <c r="O76" s="200">
        <v>24.27</v>
      </c>
      <c r="P76" s="200">
        <v>59.97</v>
      </c>
      <c r="Q76" s="200">
        <v>1.93</v>
      </c>
      <c r="R76" s="200">
        <v>10.38</v>
      </c>
      <c r="S76" s="200">
        <v>3.85</v>
      </c>
      <c r="T76" s="200">
        <v>0</v>
      </c>
      <c r="U76" s="200">
        <v>318.88</v>
      </c>
      <c r="V76" s="200">
        <v>5.08</v>
      </c>
      <c r="W76" s="200">
        <v>8.52</v>
      </c>
      <c r="X76" s="200">
        <v>36.1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46.55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68.099999999999994</v>
      </c>
      <c r="AQ76" s="200">
        <v>11.56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85.75</v>
      </c>
      <c r="L77" s="200">
        <v>40.32</v>
      </c>
      <c r="M77" s="200">
        <v>0</v>
      </c>
      <c r="N77" s="200">
        <v>28.9</v>
      </c>
      <c r="O77" s="200">
        <v>24.27</v>
      </c>
      <c r="P77" s="200">
        <v>59.97</v>
      </c>
      <c r="Q77" s="200">
        <v>2.67</v>
      </c>
      <c r="R77" s="200">
        <v>10.38</v>
      </c>
      <c r="S77" s="200">
        <v>6.46</v>
      </c>
      <c r="T77" s="200">
        <v>0</v>
      </c>
      <c r="U77" s="200">
        <v>318.88</v>
      </c>
      <c r="V77" s="200">
        <v>5.08</v>
      </c>
      <c r="W77" s="200">
        <v>8.52</v>
      </c>
      <c r="X77" s="200">
        <v>36.1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68.099999999999994</v>
      </c>
      <c r="AQ77" s="200">
        <v>22.07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85.75</v>
      </c>
      <c r="L78" s="200">
        <v>41.9</v>
      </c>
      <c r="M78" s="200">
        <v>0</v>
      </c>
      <c r="N78" s="200">
        <v>28.9</v>
      </c>
      <c r="O78" s="200">
        <v>24.27</v>
      </c>
      <c r="P78" s="200">
        <v>59.97</v>
      </c>
      <c r="Q78" s="200">
        <v>2.67</v>
      </c>
      <c r="R78" s="200">
        <v>10.38</v>
      </c>
      <c r="S78" s="200">
        <v>6.46</v>
      </c>
      <c r="T78" s="200">
        <v>0</v>
      </c>
      <c r="U78" s="200">
        <v>318.88</v>
      </c>
      <c r="V78" s="200">
        <v>5.08</v>
      </c>
      <c r="W78" s="200">
        <v>8.52</v>
      </c>
      <c r="X78" s="200">
        <v>36.1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68.099999999999994</v>
      </c>
      <c r="AQ78" s="200">
        <v>22.07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85.75</v>
      </c>
      <c r="L79" s="200">
        <v>41.9</v>
      </c>
      <c r="M79" s="200">
        <v>0</v>
      </c>
      <c r="N79" s="200">
        <v>28.9</v>
      </c>
      <c r="O79" s="200">
        <v>24.27</v>
      </c>
      <c r="P79" s="200">
        <v>59.97</v>
      </c>
      <c r="Q79" s="200">
        <v>2.67</v>
      </c>
      <c r="R79" s="200">
        <v>10.38</v>
      </c>
      <c r="S79" s="200">
        <v>6.46</v>
      </c>
      <c r="T79" s="200">
        <v>0</v>
      </c>
      <c r="U79" s="200">
        <v>318.88</v>
      </c>
      <c r="V79" s="200">
        <v>5.08</v>
      </c>
      <c r="W79" s="200">
        <v>8.52</v>
      </c>
      <c r="X79" s="200">
        <v>36.1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68.099999999999994</v>
      </c>
      <c r="AQ79" s="200">
        <v>22.07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85.75</v>
      </c>
      <c r="L80" s="200">
        <v>41.9</v>
      </c>
      <c r="M80" s="200">
        <v>0</v>
      </c>
      <c r="N80" s="200">
        <v>28.9</v>
      </c>
      <c r="O80" s="200">
        <v>24.27</v>
      </c>
      <c r="P80" s="200">
        <v>59.97</v>
      </c>
      <c r="Q80" s="200">
        <v>2.67</v>
      </c>
      <c r="R80" s="200">
        <v>10.38</v>
      </c>
      <c r="S80" s="200">
        <v>6.46</v>
      </c>
      <c r="T80" s="200">
        <v>0</v>
      </c>
      <c r="U80" s="200">
        <v>318.88</v>
      </c>
      <c r="V80" s="200">
        <v>5.08</v>
      </c>
      <c r="W80" s="200">
        <v>8.52</v>
      </c>
      <c r="X80" s="200">
        <v>36.1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68.099999999999994</v>
      </c>
      <c r="AQ80" s="200">
        <v>22.07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157.32</v>
      </c>
      <c r="L81" s="200">
        <v>41.9</v>
      </c>
      <c r="M81" s="200">
        <v>0</v>
      </c>
      <c r="N81" s="200">
        <v>28.9</v>
      </c>
      <c r="O81" s="200">
        <v>24.27</v>
      </c>
      <c r="P81" s="200">
        <v>59.97</v>
      </c>
      <c r="Q81" s="200">
        <v>2.67</v>
      </c>
      <c r="R81" s="200">
        <v>10.38</v>
      </c>
      <c r="S81" s="200">
        <v>6.46</v>
      </c>
      <c r="T81" s="200">
        <v>0</v>
      </c>
      <c r="U81" s="200">
        <v>318.88</v>
      </c>
      <c r="V81" s="200">
        <v>5.08</v>
      </c>
      <c r="W81" s="200">
        <v>8.52</v>
      </c>
      <c r="X81" s="200">
        <v>36.1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68.099999999999994</v>
      </c>
      <c r="AQ81" s="200">
        <v>22.07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157.32</v>
      </c>
      <c r="L82" s="200">
        <v>41.9</v>
      </c>
      <c r="M82" s="200">
        <v>0</v>
      </c>
      <c r="N82" s="200">
        <v>28.9</v>
      </c>
      <c r="O82" s="200">
        <v>24.27</v>
      </c>
      <c r="P82" s="200">
        <v>59.97</v>
      </c>
      <c r="Q82" s="200">
        <v>2.67</v>
      </c>
      <c r="R82" s="200">
        <v>10.38</v>
      </c>
      <c r="S82" s="200">
        <v>6.46</v>
      </c>
      <c r="T82" s="200">
        <v>0</v>
      </c>
      <c r="U82" s="200">
        <v>318.88</v>
      </c>
      <c r="V82" s="200">
        <v>5.08</v>
      </c>
      <c r="W82" s="200">
        <v>8.52</v>
      </c>
      <c r="X82" s="200">
        <v>36.1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68.099999999999994</v>
      </c>
      <c r="AQ82" s="200">
        <v>19.399999999999999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157.32</v>
      </c>
      <c r="L83" s="200">
        <v>41.9</v>
      </c>
      <c r="M83" s="200">
        <v>0</v>
      </c>
      <c r="N83" s="200">
        <v>28.9</v>
      </c>
      <c r="O83" s="200">
        <v>24.27</v>
      </c>
      <c r="P83" s="200">
        <v>59.97</v>
      </c>
      <c r="Q83" s="200">
        <v>2.67</v>
      </c>
      <c r="R83" s="200">
        <v>10.38</v>
      </c>
      <c r="S83" s="200">
        <v>6.46</v>
      </c>
      <c r="T83" s="200">
        <v>0</v>
      </c>
      <c r="U83" s="200">
        <v>318.88</v>
      </c>
      <c r="V83" s="200">
        <v>5.08</v>
      </c>
      <c r="W83" s="200">
        <v>8.52</v>
      </c>
      <c r="X83" s="200">
        <v>36.1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68.099999999999994</v>
      </c>
      <c r="AQ83" s="200">
        <v>22.07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157.32</v>
      </c>
      <c r="L84" s="200">
        <v>41.9</v>
      </c>
      <c r="M84" s="200">
        <v>0</v>
      </c>
      <c r="N84" s="200">
        <v>28.9</v>
      </c>
      <c r="O84" s="200">
        <v>24.27</v>
      </c>
      <c r="P84" s="200">
        <v>59.97</v>
      </c>
      <c r="Q84" s="200">
        <v>2.67</v>
      </c>
      <c r="R84" s="200">
        <v>10.38</v>
      </c>
      <c r="S84" s="200">
        <v>6.46</v>
      </c>
      <c r="T84" s="200">
        <v>0</v>
      </c>
      <c r="U84" s="200">
        <v>318.88</v>
      </c>
      <c r="V84" s="200">
        <v>5.08</v>
      </c>
      <c r="W84" s="200">
        <v>8.52</v>
      </c>
      <c r="X84" s="200">
        <v>36.1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68.099999999999994</v>
      </c>
      <c r="AQ84" s="200">
        <v>22.07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85.88</v>
      </c>
      <c r="L85" s="200">
        <v>41.9</v>
      </c>
      <c r="M85" s="200">
        <v>0</v>
      </c>
      <c r="N85" s="200">
        <v>28.9</v>
      </c>
      <c r="O85" s="200">
        <v>24.27</v>
      </c>
      <c r="P85" s="200">
        <v>59.97</v>
      </c>
      <c r="Q85" s="200">
        <v>2.67</v>
      </c>
      <c r="R85" s="200">
        <v>10.38</v>
      </c>
      <c r="S85" s="200">
        <v>6.46</v>
      </c>
      <c r="T85" s="200">
        <v>0</v>
      </c>
      <c r="U85" s="200">
        <v>318.88</v>
      </c>
      <c r="V85" s="200">
        <v>5.08</v>
      </c>
      <c r="W85" s="200">
        <v>8.52</v>
      </c>
      <c r="X85" s="200">
        <v>36.1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68.099999999999994</v>
      </c>
      <c r="AQ85" s="200">
        <v>22.07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84.79</v>
      </c>
      <c r="L86" s="200">
        <v>22.28</v>
      </c>
      <c r="M86" s="200">
        <v>0</v>
      </c>
      <c r="N86" s="200">
        <v>28.9</v>
      </c>
      <c r="O86" s="200">
        <v>24.27</v>
      </c>
      <c r="P86" s="200">
        <v>59.97</v>
      </c>
      <c r="Q86" s="200">
        <v>1.86</v>
      </c>
      <c r="R86" s="200">
        <v>5.78</v>
      </c>
      <c r="S86" s="200">
        <v>3.71</v>
      </c>
      <c r="T86" s="200">
        <v>0</v>
      </c>
      <c r="U86" s="200">
        <v>318.88</v>
      </c>
      <c r="V86" s="200">
        <v>5.08</v>
      </c>
      <c r="W86" s="200">
        <v>8.52</v>
      </c>
      <c r="X86" s="200">
        <v>36.1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68.099999999999994</v>
      </c>
      <c r="AQ86" s="200">
        <v>22.07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84.93</v>
      </c>
      <c r="L87" s="200">
        <v>22.28</v>
      </c>
      <c r="M87" s="200">
        <v>0</v>
      </c>
      <c r="N87" s="200">
        <v>28.9</v>
      </c>
      <c r="O87" s="200">
        <v>24.27</v>
      </c>
      <c r="P87" s="200">
        <v>59.97</v>
      </c>
      <c r="Q87" s="200">
        <v>1.86</v>
      </c>
      <c r="R87" s="200">
        <v>5.78</v>
      </c>
      <c r="S87" s="200">
        <v>3.71</v>
      </c>
      <c r="T87" s="200">
        <v>0</v>
      </c>
      <c r="U87" s="200">
        <v>318.88</v>
      </c>
      <c r="V87" s="200">
        <v>5.08</v>
      </c>
      <c r="W87" s="200">
        <v>8.52</v>
      </c>
      <c r="X87" s="200">
        <v>36.1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68.099999999999994</v>
      </c>
      <c r="AQ87" s="200">
        <v>12.53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84.93</v>
      </c>
      <c r="L88" s="200">
        <v>22.28</v>
      </c>
      <c r="M88" s="200">
        <v>0</v>
      </c>
      <c r="N88" s="200">
        <v>28.9</v>
      </c>
      <c r="O88" s="200">
        <v>24.27</v>
      </c>
      <c r="P88" s="200">
        <v>59.97</v>
      </c>
      <c r="Q88" s="200">
        <v>1.86</v>
      </c>
      <c r="R88" s="200">
        <v>5.78</v>
      </c>
      <c r="S88" s="200">
        <v>3.71</v>
      </c>
      <c r="T88" s="200">
        <v>0</v>
      </c>
      <c r="U88" s="200">
        <v>318.88</v>
      </c>
      <c r="V88" s="200">
        <v>5.08</v>
      </c>
      <c r="W88" s="200">
        <v>8.52</v>
      </c>
      <c r="X88" s="200">
        <v>36.1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68.099999999999994</v>
      </c>
      <c r="AQ88" s="200">
        <v>12.53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84.93</v>
      </c>
      <c r="L89" s="200">
        <v>22.28</v>
      </c>
      <c r="M89" s="200">
        <v>0</v>
      </c>
      <c r="N89" s="200">
        <v>28.9</v>
      </c>
      <c r="O89" s="200">
        <v>24.27</v>
      </c>
      <c r="P89" s="200">
        <v>59.97</v>
      </c>
      <c r="Q89" s="200">
        <v>1.86</v>
      </c>
      <c r="R89" s="200">
        <v>5.78</v>
      </c>
      <c r="S89" s="200">
        <v>3.71</v>
      </c>
      <c r="T89" s="200">
        <v>0</v>
      </c>
      <c r="U89" s="200">
        <v>318.88</v>
      </c>
      <c r="V89" s="200">
        <v>5.08</v>
      </c>
      <c r="W89" s="200">
        <v>8.52</v>
      </c>
      <c r="X89" s="200">
        <v>36.1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68.099999999999994</v>
      </c>
      <c r="AQ89" s="200">
        <v>12.53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84.93</v>
      </c>
      <c r="L90" s="200">
        <v>22.28</v>
      </c>
      <c r="M90" s="200">
        <v>0</v>
      </c>
      <c r="N90" s="200">
        <v>28.9</v>
      </c>
      <c r="O90" s="200">
        <v>24.27</v>
      </c>
      <c r="P90" s="200">
        <v>59.97</v>
      </c>
      <c r="Q90" s="200">
        <v>1.86</v>
      </c>
      <c r="R90" s="200">
        <v>5.78</v>
      </c>
      <c r="S90" s="200">
        <v>3.71</v>
      </c>
      <c r="T90" s="200">
        <v>0</v>
      </c>
      <c r="U90" s="200">
        <v>318.88</v>
      </c>
      <c r="V90" s="200">
        <v>5.08</v>
      </c>
      <c r="W90" s="200">
        <v>8.52</v>
      </c>
      <c r="X90" s="200">
        <v>36.1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68.099999999999994</v>
      </c>
      <c r="AQ90" s="200">
        <v>12.53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84.93</v>
      </c>
      <c r="L91" s="200">
        <v>22.28</v>
      </c>
      <c r="M91" s="200">
        <v>0</v>
      </c>
      <c r="N91" s="200">
        <v>28.9</v>
      </c>
      <c r="O91" s="200">
        <v>24.27</v>
      </c>
      <c r="P91" s="200">
        <v>59.97</v>
      </c>
      <c r="Q91" s="200">
        <v>1.86</v>
      </c>
      <c r="R91" s="200">
        <v>5.78</v>
      </c>
      <c r="S91" s="200">
        <v>3.71</v>
      </c>
      <c r="T91" s="200">
        <v>0</v>
      </c>
      <c r="U91" s="200">
        <v>318.88</v>
      </c>
      <c r="V91" s="200">
        <v>5.08</v>
      </c>
      <c r="W91" s="200">
        <v>8.52</v>
      </c>
      <c r="X91" s="200">
        <v>36.1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47.77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34.69</v>
      </c>
      <c r="AQ91" s="200">
        <v>12.53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84.93</v>
      </c>
      <c r="L92" s="200">
        <v>22.28</v>
      </c>
      <c r="M92" s="200">
        <v>0</v>
      </c>
      <c r="N92" s="200">
        <v>28.9</v>
      </c>
      <c r="O92" s="200">
        <v>24.27</v>
      </c>
      <c r="P92" s="200">
        <v>59.97</v>
      </c>
      <c r="Q92" s="200">
        <v>1.86</v>
      </c>
      <c r="R92" s="200">
        <v>5.78</v>
      </c>
      <c r="S92" s="200">
        <v>3.71</v>
      </c>
      <c r="T92" s="200">
        <v>0</v>
      </c>
      <c r="U92" s="200">
        <v>318.88</v>
      </c>
      <c r="V92" s="200">
        <v>5.08</v>
      </c>
      <c r="W92" s="200">
        <v>8.52</v>
      </c>
      <c r="X92" s="200">
        <v>36.1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47.77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34.69</v>
      </c>
      <c r="AQ92" s="200">
        <v>12.53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84.93</v>
      </c>
      <c r="L93" s="200">
        <v>22.28</v>
      </c>
      <c r="M93" s="200">
        <v>0</v>
      </c>
      <c r="N93" s="200">
        <v>28.9</v>
      </c>
      <c r="O93" s="200">
        <v>24.27</v>
      </c>
      <c r="P93" s="200">
        <v>59.97</v>
      </c>
      <c r="Q93" s="200">
        <v>1.86</v>
      </c>
      <c r="R93" s="200">
        <v>5.78</v>
      </c>
      <c r="S93" s="200">
        <v>3.71</v>
      </c>
      <c r="T93" s="200">
        <v>0</v>
      </c>
      <c r="U93" s="200">
        <v>318.88</v>
      </c>
      <c r="V93" s="200">
        <v>5.08</v>
      </c>
      <c r="W93" s="200">
        <v>8.52</v>
      </c>
      <c r="X93" s="200">
        <v>36.1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47.77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34.69</v>
      </c>
      <c r="AQ93" s="200">
        <v>12.53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84.93</v>
      </c>
      <c r="L94" s="200">
        <v>22.28</v>
      </c>
      <c r="M94" s="200">
        <v>0</v>
      </c>
      <c r="N94" s="200">
        <v>28.9</v>
      </c>
      <c r="O94" s="200">
        <v>24.27</v>
      </c>
      <c r="P94" s="200">
        <v>59.97</v>
      </c>
      <c r="Q94" s="200">
        <v>1.86</v>
      </c>
      <c r="R94" s="200">
        <v>5.78</v>
      </c>
      <c r="S94" s="200">
        <v>3.71</v>
      </c>
      <c r="T94" s="200">
        <v>0</v>
      </c>
      <c r="U94" s="200">
        <v>318.88</v>
      </c>
      <c r="V94" s="200">
        <v>5.08</v>
      </c>
      <c r="W94" s="200">
        <v>8.52</v>
      </c>
      <c r="X94" s="200">
        <v>36.1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47.77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34.69</v>
      </c>
      <c r="AQ94" s="200">
        <v>12.53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84.93</v>
      </c>
      <c r="L95" s="200">
        <v>22.28</v>
      </c>
      <c r="M95" s="200">
        <v>0</v>
      </c>
      <c r="N95" s="200">
        <v>28.9</v>
      </c>
      <c r="O95" s="200">
        <v>24.27</v>
      </c>
      <c r="P95" s="200">
        <v>59.97</v>
      </c>
      <c r="Q95" s="200">
        <v>1.86</v>
      </c>
      <c r="R95" s="200">
        <v>5.78</v>
      </c>
      <c r="S95" s="200">
        <v>3.71</v>
      </c>
      <c r="T95" s="200">
        <v>0</v>
      </c>
      <c r="U95" s="200">
        <v>318.88</v>
      </c>
      <c r="V95" s="200">
        <v>5.08</v>
      </c>
      <c r="W95" s="200">
        <v>8.52</v>
      </c>
      <c r="X95" s="200">
        <v>36.1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47.77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34.69</v>
      </c>
      <c r="AQ95" s="200">
        <v>12.53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84.93</v>
      </c>
      <c r="L96" s="200">
        <v>22.28</v>
      </c>
      <c r="M96" s="200">
        <v>0</v>
      </c>
      <c r="N96" s="200">
        <v>28.9</v>
      </c>
      <c r="O96" s="200">
        <v>24.27</v>
      </c>
      <c r="P96" s="200">
        <v>59.97</v>
      </c>
      <c r="Q96" s="200">
        <v>1.86</v>
      </c>
      <c r="R96" s="200">
        <v>5.78</v>
      </c>
      <c r="S96" s="200">
        <v>3.71</v>
      </c>
      <c r="T96" s="200">
        <v>0</v>
      </c>
      <c r="U96" s="200">
        <v>318.88</v>
      </c>
      <c r="V96" s="200">
        <v>5.08</v>
      </c>
      <c r="W96" s="200">
        <v>8.52</v>
      </c>
      <c r="X96" s="200">
        <v>36.1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47.77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34.69</v>
      </c>
      <c r="AQ96" s="200">
        <v>12.53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84.93</v>
      </c>
      <c r="L97" s="200">
        <v>22.28</v>
      </c>
      <c r="M97" s="200">
        <v>0</v>
      </c>
      <c r="N97" s="200">
        <v>28.9</v>
      </c>
      <c r="O97" s="200">
        <v>24.27</v>
      </c>
      <c r="P97" s="200">
        <v>59.97</v>
      </c>
      <c r="Q97" s="200">
        <v>1.86</v>
      </c>
      <c r="R97" s="200">
        <v>5.78</v>
      </c>
      <c r="S97" s="200">
        <v>3.71</v>
      </c>
      <c r="T97" s="200">
        <v>0</v>
      </c>
      <c r="U97" s="200">
        <v>318.88</v>
      </c>
      <c r="V97" s="200">
        <v>5.08</v>
      </c>
      <c r="W97" s="200">
        <v>8.9600000000000009</v>
      </c>
      <c r="X97" s="200">
        <v>36.1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47.77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37.17</v>
      </c>
      <c r="AQ97" s="200">
        <v>12.53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84.93</v>
      </c>
      <c r="L98" s="200">
        <v>22.28</v>
      </c>
      <c r="M98" s="200">
        <v>0</v>
      </c>
      <c r="N98" s="200">
        <v>28.9</v>
      </c>
      <c r="O98" s="200">
        <v>24.27</v>
      </c>
      <c r="P98" s="200">
        <v>59.97</v>
      </c>
      <c r="Q98" s="200">
        <v>1.86</v>
      </c>
      <c r="R98" s="200">
        <v>5.78</v>
      </c>
      <c r="S98" s="200">
        <v>3.71</v>
      </c>
      <c r="T98" s="200">
        <v>0</v>
      </c>
      <c r="U98" s="200">
        <v>318.88</v>
      </c>
      <c r="V98" s="200">
        <v>5.08</v>
      </c>
      <c r="W98" s="200">
        <v>8.9600000000000009</v>
      </c>
      <c r="X98" s="200">
        <v>36.1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47.77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34.69</v>
      </c>
      <c r="AQ98" s="200">
        <v>12.53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2.2243000000000004</v>
      </c>
      <c r="L99">
        <f t="shared" si="0"/>
        <v>0.62160749999999987</v>
      </c>
      <c r="M99">
        <f t="shared" si="0"/>
        <v>0</v>
      </c>
      <c r="N99">
        <f t="shared" si="0"/>
        <v>0.6936000000000011</v>
      </c>
      <c r="O99">
        <f t="shared" si="0"/>
        <v>0.58247999999999966</v>
      </c>
      <c r="P99">
        <f t="shared" si="0"/>
        <v>1.4392800000000001</v>
      </c>
      <c r="Q99">
        <f t="shared" si="0"/>
        <v>4.9062500000000078E-2</v>
      </c>
      <c r="R99">
        <f t="shared" si="0"/>
        <v>0.17581749999999971</v>
      </c>
      <c r="S99">
        <f t="shared" si="0"/>
        <v>0.10173749999999991</v>
      </c>
      <c r="T99">
        <f t="shared" si="0"/>
        <v>0</v>
      </c>
      <c r="U99">
        <f t="shared" si="0"/>
        <v>7.6531200000000066</v>
      </c>
      <c r="V99">
        <f t="shared" si="0"/>
        <v>0.11150999999999991</v>
      </c>
      <c r="W99">
        <f t="shared" si="0"/>
        <v>0.19989999999999977</v>
      </c>
      <c r="X99">
        <f t="shared" si="0"/>
        <v>0.8513524999999994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1.1357025000000007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1.2134324999999995</v>
      </c>
      <c r="AQ99">
        <f t="shared" si="0"/>
        <v>0.32435249999999938</v>
      </c>
      <c r="AR99">
        <f t="shared" si="0"/>
        <v>0.26257499999999984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4.93</v>
      </c>
      <c r="L3" s="200">
        <v>205.22</v>
      </c>
      <c r="M3" s="200">
        <v>13.31</v>
      </c>
      <c r="N3" s="200">
        <v>34.909999999999997</v>
      </c>
      <c r="O3" s="200">
        <v>0</v>
      </c>
      <c r="P3" s="200">
        <v>37.119999999999997</v>
      </c>
      <c r="Q3" s="200">
        <v>2.2200000000000002</v>
      </c>
      <c r="R3" s="200">
        <v>6.96</v>
      </c>
      <c r="S3" s="200">
        <v>4.34</v>
      </c>
      <c r="T3" s="200">
        <v>0</v>
      </c>
      <c r="U3" s="200">
        <v>24.76</v>
      </c>
      <c r="V3" s="200">
        <v>3.37</v>
      </c>
      <c r="W3" s="200">
        <v>7.66</v>
      </c>
      <c r="X3" s="200">
        <v>25.51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48.17</v>
      </c>
      <c r="AQ3" s="200">
        <v>7.71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4.93</v>
      </c>
      <c r="L4" s="200">
        <v>205.22</v>
      </c>
      <c r="M4" s="200">
        <v>13.31</v>
      </c>
      <c r="N4" s="200">
        <v>34.909999999999997</v>
      </c>
      <c r="O4" s="200">
        <v>0</v>
      </c>
      <c r="P4" s="200">
        <v>37.119999999999997</v>
      </c>
      <c r="Q4" s="200">
        <v>3.23</v>
      </c>
      <c r="R4" s="200">
        <v>12.53</v>
      </c>
      <c r="S4" s="200">
        <v>7.8</v>
      </c>
      <c r="T4" s="200">
        <v>0</v>
      </c>
      <c r="U4" s="200">
        <v>24.76</v>
      </c>
      <c r="V4" s="200">
        <v>6.13</v>
      </c>
      <c r="W4" s="200">
        <v>13.72</v>
      </c>
      <c r="X4" s="200">
        <v>43.36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74.849999999999994</v>
      </c>
      <c r="AQ4" s="200">
        <v>26.66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4.93</v>
      </c>
      <c r="L5" s="200">
        <v>205.22</v>
      </c>
      <c r="M5" s="200">
        <v>13.31</v>
      </c>
      <c r="N5" s="200">
        <v>34.909999999999997</v>
      </c>
      <c r="O5" s="200">
        <v>0</v>
      </c>
      <c r="P5" s="200">
        <v>37.119999999999997</v>
      </c>
      <c r="Q5" s="200">
        <v>2.2200000000000002</v>
      </c>
      <c r="R5" s="200">
        <v>6.96</v>
      </c>
      <c r="S5" s="200">
        <v>4.34</v>
      </c>
      <c r="T5" s="200">
        <v>0</v>
      </c>
      <c r="U5" s="200">
        <v>24.76</v>
      </c>
      <c r="V5" s="200">
        <v>3.37</v>
      </c>
      <c r="W5" s="200">
        <v>7.66</v>
      </c>
      <c r="X5" s="200">
        <v>23.99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48.17</v>
      </c>
      <c r="AQ5" s="200">
        <v>7.71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4.93</v>
      </c>
      <c r="L6" s="200">
        <v>205.22</v>
      </c>
      <c r="M6" s="200">
        <v>13.31</v>
      </c>
      <c r="N6" s="200">
        <v>34.909999999999997</v>
      </c>
      <c r="O6" s="200">
        <v>0</v>
      </c>
      <c r="P6" s="200">
        <v>37.119999999999997</v>
      </c>
      <c r="Q6" s="200">
        <v>2.2200000000000002</v>
      </c>
      <c r="R6" s="200">
        <v>6.96</v>
      </c>
      <c r="S6" s="200">
        <v>4.34</v>
      </c>
      <c r="T6" s="200">
        <v>0</v>
      </c>
      <c r="U6" s="200">
        <v>24.76</v>
      </c>
      <c r="V6" s="200">
        <v>3.37</v>
      </c>
      <c r="W6" s="200">
        <v>7.66</v>
      </c>
      <c r="X6" s="200">
        <v>23.99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19.27</v>
      </c>
      <c r="AQ6" s="200">
        <v>7.71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4.93</v>
      </c>
      <c r="L7" s="200">
        <v>205.22</v>
      </c>
      <c r="M7" s="200">
        <v>13.3</v>
      </c>
      <c r="N7" s="200">
        <v>34.92</v>
      </c>
      <c r="O7" s="200">
        <v>0</v>
      </c>
      <c r="P7" s="200">
        <v>37.119999999999997</v>
      </c>
      <c r="Q7" s="200">
        <v>2.2200000000000002</v>
      </c>
      <c r="R7" s="200">
        <v>6.96</v>
      </c>
      <c r="S7" s="200">
        <v>4.34</v>
      </c>
      <c r="T7" s="200">
        <v>0</v>
      </c>
      <c r="U7" s="200">
        <v>24.76</v>
      </c>
      <c r="V7" s="200">
        <v>3.37</v>
      </c>
      <c r="W7" s="200">
        <v>7.66</v>
      </c>
      <c r="X7" s="200">
        <v>23.99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19.27</v>
      </c>
      <c r="AQ7" s="200">
        <v>7.71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4.93</v>
      </c>
      <c r="L8" s="200">
        <v>205.22</v>
      </c>
      <c r="M8" s="200">
        <v>13.3</v>
      </c>
      <c r="N8" s="200">
        <v>34.92</v>
      </c>
      <c r="O8" s="200">
        <v>0</v>
      </c>
      <c r="P8" s="200">
        <v>37.119999999999997</v>
      </c>
      <c r="Q8" s="200">
        <v>2.2200000000000002</v>
      </c>
      <c r="R8" s="200">
        <v>6.96</v>
      </c>
      <c r="S8" s="200">
        <v>4.34</v>
      </c>
      <c r="T8" s="200">
        <v>0</v>
      </c>
      <c r="U8" s="200">
        <v>24.76</v>
      </c>
      <c r="V8" s="200">
        <v>3.37</v>
      </c>
      <c r="W8" s="200">
        <v>7.66</v>
      </c>
      <c r="X8" s="200">
        <v>23.99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19.27</v>
      </c>
      <c r="AQ8" s="200">
        <v>7.71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4.93</v>
      </c>
      <c r="L9" s="200">
        <v>205.22</v>
      </c>
      <c r="M9" s="200">
        <v>13.3</v>
      </c>
      <c r="N9" s="200">
        <v>34.92</v>
      </c>
      <c r="O9" s="200">
        <v>0</v>
      </c>
      <c r="P9" s="200">
        <v>37.119999999999997</v>
      </c>
      <c r="Q9" s="200">
        <v>2.2200000000000002</v>
      </c>
      <c r="R9" s="200">
        <v>6.96</v>
      </c>
      <c r="S9" s="200">
        <v>4.34</v>
      </c>
      <c r="T9" s="200">
        <v>0</v>
      </c>
      <c r="U9" s="200">
        <v>24.76</v>
      </c>
      <c r="V9" s="200">
        <v>3.37</v>
      </c>
      <c r="W9" s="200">
        <v>7.66</v>
      </c>
      <c r="X9" s="200">
        <v>23.99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19.27</v>
      </c>
      <c r="AQ9" s="200">
        <v>7.71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4.93</v>
      </c>
      <c r="L10" s="200">
        <v>205.22</v>
      </c>
      <c r="M10" s="200">
        <v>13.3</v>
      </c>
      <c r="N10" s="200">
        <v>34.92</v>
      </c>
      <c r="O10" s="200">
        <v>0</v>
      </c>
      <c r="P10" s="200">
        <v>37.119999999999997</v>
      </c>
      <c r="Q10" s="200">
        <v>2.2200000000000002</v>
      </c>
      <c r="R10" s="200">
        <v>6.96</v>
      </c>
      <c r="S10" s="200">
        <v>4.34</v>
      </c>
      <c r="T10" s="200">
        <v>0</v>
      </c>
      <c r="U10" s="200">
        <v>24.76</v>
      </c>
      <c r="V10" s="200">
        <v>3.37</v>
      </c>
      <c r="W10" s="200">
        <v>7.66</v>
      </c>
      <c r="X10" s="200">
        <v>23.99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19.27</v>
      </c>
      <c r="AQ10" s="200">
        <v>7.71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4.93</v>
      </c>
      <c r="L11" s="200">
        <v>205.22</v>
      </c>
      <c r="M11" s="200">
        <v>13.3</v>
      </c>
      <c r="N11" s="200">
        <v>34.92</v>
      </c>
      <c r="O11" s="200">
        <v>0</v>
      </c>
      <c r="P11" s="200">
        <v>37.119999999999997</v>
      </c>
      <c r="Q11" s="200">
        <v>2.2200000000000002</v>
      </c>
      <c r="R11" s="200">
        <v>6.96</v>
      </c>
      <c r="S11" s="200">
        <v>4.34</v>
      </c>
      <c r="T11" s="200">
        <v>0</v>
      </c>
      <c r="U11" s="200">
        <v>24.76</v>
      </c>
      <c r="V11" s="200">
        <v>3.37</v>
      </c>
      <c r="W11" s="200">
        <v>7.66</v>
      </c>
      <c r="X11" s="200">
        <v>23.99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19.27</v>
      </c>
      <c r="AQ11" s="200">
        <v>7.71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4.93</v>
      </c>
      <c r="L12" s="200">
        <v>205.22</v>
      </c>
      <c r="M12" s="200">
        <v>13.3</v>
      </c>
      <c r="N12" s="200">
        <v>34.92</v>
      </c>
      <c r="O12" s="200">
        <v>0</v>
      </c>
      <c r="P12" s="200">
        <v>37.119999999999997</v>
      </c>
      <c r="Q12" s="200">
        <v>2.2200000000000002</v>
      </c>
      <c r="R12" s="200">
        <v>6.96</v>
      </c>
      <c r="S12" s="200">
        <v>4.34</v>
      </c>
      <c r="T12" s="200">
        <v>0</v>
      </c>
      <c r="U12" s="200">
        <v>24.76</v>
      </c>
      <c r="V12" s="200">
        <v>3.37</v>
      </c>
      <c r="W12" s="200">
        <v>7.66</v>
      </c>
      <c r="X12" s="200">
        <v>23.99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19.27</v>
      </c>
      <c r="AQ12" s="200">
        <v>7.71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4.93</v>
      </c>
      <c r="L13" s="200">
        <v>205.22</v>
      </c>
      <c r="M13" s="200">
        <v>13.3</v>
      </c>
      <c r="N13" s="200">
        <v>34.92</v>
      </c>
      <c r="O13" s="200">
        <v>0</v>
      </c>
      <c r="P13" s="200">
        <v>37.119999999999997</v>
      </c>
      <c r="Q13" s="200">
        <v>2.2200000000000002</v>
      </c>
      <c r="R13" s="200">
        <v>6.96</v>
      </c>
      <c r="S13" s="200">
        <v>4.34</v>
      </c>
      <c r="T13" s="200">
        <v>0</v>
      </c>
      <c r="U13" s="200">
        <v>24.76</v>
      </c>
      <c r="V13" s="200">
        <v>3.37</v>
      </c>
      <c r="W13" s="200">
        <v>7.66</v>
      </c>
      <c r="X13" s="200">
        <v>23.99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19.27</v>
      </c>
      <c r="AQ13" s="200">
        <v>7.71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4.93</v>
      </c>
      <c r="L14" s="200">
        <v>205.22</v>
      </c>
      <c r="M14" s="200">
        <v>13.3</v>
      </c>
      <c r="N14" s="200">
        <v>34.92</v>
      </c>
      <c r="O14" s="200">
        <v>0</v>
      </c>
      <c r="P14" s="200">
        <v>37.119999999999997</v>
      </c>
      <c r="Q14" s="200">
        <v>2.2200000000000002</v>
      </c>
      <c r="R14" s="200">
        <v>6.96</v>
      </c>
      <c r="S14" s="200">
        <v>4.34</v>
      </c>
      <c r="T14" s="200">
        <v>0</v>
      </c>
      <c r="U14" s="200">
        <v>24.76</v>
      </c>
      <c r="V14" s="200">
        <v>3.37</v>
      </c>
      <c r="W14" s="200">
        <v>7.66</v>
      </c>
      <c r="X14" s="200">
        <v>23.99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19.27</v>
      </c>
      <c r="AQ14" s="200">
        <v>7.71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4.93</v>
      </c>
      <c r="L15" s="200">
        <v>205.22</v>
      </c>
      <c r="M15" s="200">
        <v>13.3</v>
      </c>
      <c r="N15" s="200">
        <v>34.92</v>
      </c>
      <c r="O15" s="200">
        <v>0</v>
      </c>
      <c r="P15" s="200">
        <v>37.119999999999997</v>
      </c>
      <c r="Q15" s="200">
        <v>2.2200000000000002</v>
      </c>
      <c r="R15" s="200">
        <v>6.96</v>
      </c>
      <c r="S15" s="200">
        <v>4.34</v>
      </c>
      <c r="T15" s="200">
        <v>0</v>
      </c>
      <c r="U15" s="200">
        <v>24.76</v>
      </c>
      <c r="V15" s="200">
        <v>3.37</v>
      </c>
      <c r="W15" s="200">
        <v>7.66</v>
      </c>
      <c r="X15" s="200">
        <v>23.99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19.27</v>
      </c>
      <c r="AQ15" s="200">
        <v>7.71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4.93</v>
      </c>
      <c r="L16" s="200">
        <v>205.22</v>
      </c>
      <c r="M16" s="200">
        <v>13.3</v>
      </c>
      <c r="N16" s="200">
        <v>34.92</v>
      </c>
      <c r="O16" s="200">
        <v>0</v>
      </c>
      <c r="P16" s="200">
        <v>37.119999999999997</v>
      </c>
      <c r="Q16" s="200">
        <v>2.2200000000000002</v>
      </c>
      <c r="R16" s="200">
        <v>6.96</v>
      </c>
      <c r="S16" s="200">
        <v>4.34</v>
      </c>
      <c r="T16" s="200">
        <v>0</v>
      </c>
      <c r="U16" s="200">
        <v>24.76</v>
      </c>
      <c r="V16" s="200">
        <v>3.37</v>
      </c>
      <c r="W16" s="200">
        <v>7.66</v>
      </c>
      <c r="X16" s="200">
        <v>23.99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19.27</v>
      </c>
      <c r="AQ16" s="200">
        <v>7.71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4.93</v>
      </c>
      <c r="L17" s="200">
        <v>205.22</v>
      </c>
      <c r="M17" s="200">
        <v>13.3</v>
      </c>
      <c r="N17" s="200">
        <v>34.92</v>
      </c>
      <c r="O17" s="200">
        <v>0</v>
      </c>
      <c r="P17" s="200">
        <v>37.119999999999997</v>
      </c>
      <c r="Q17" s="200">
        <v>2.2200000000000002</v>
      </c>
      <c r="R17" s="200">
        <v>6.96</v>
      </c>
      <c r="S17" s="200">
        <v>4.34</v>
      </c>
      <c r="T17" s="200">
        <v>0</v>
      </c>
      <c r="U17" s="200">
        <v>24.76</v>
      </c>
      <c r="V17" s="200">
        <v>3.37</v>
      </c>
      <c r="W17" s="200">
        <v>7.66</v>
      </c>
      <c r="X17" s="200">
        <v>23.99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19.27</v>
      </c>
      <c r="AQ17" s="200">
        <v>7.71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4.93</v>
      </c>
      <c r="L18" s="200">
        <v>205.22</v>
      </c>
      <c r="M18" s="200">
        <v>13.3</v>
      </c>
      <c r="N18" s="200">
        <v>34.92</v>
      </c>
      <c r="O18" s="200">
        <v>0</v>
      </c>
      <c r="P18" s="200">
        <v>37.119999999999997</v>
      </c>
      <c r="Q18" s="200">
        <v>2.2200000000000002</v>
      </c>
      <c r="R18" s="200">
        <v>6.96</v>
      </c>
      <c r="S18" s="200">
        <v>4.34</v>
      </c>
      <c r="T18" s="200">
        <v>0</v>
      </c>
      <c r="U18" s="200">
        <v>24.76</v>
      </c>
      <c r="V18" s="200">
        <v>3.37</v>
      </c>
      <c r="W18" s="200">
        <v>7.66</v>
      </c>
      <c r="X18" s="200">
        <v>23.99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19.27</v>
      </c>
      <c r="AQ18" s="200">
        <v>7.71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4.93</v>
      </c>
      <c r="L19" s="200">
        <v>205.22</v>
      </c>
      <c r="M19" s="200">
        <v>13.31</v>
      </c>
      <c r="N19" s="200">
        <v>34.909999999999997</v>
      </c>
      <c r="O19" s="200">
        <v>0</v>
      </c>
      <c r="P19" s="200">
        <v>37.119999999999997</v>
      </c>
      <c r="Q19" s="200">
        <v>2.2200000000000002</v>
      </c>
      <c r="R19" s="200">
        <v>6.96</v>
      </c>
      <c r="S19" s="200">
        <v>4.34</v>
      </c>
      <c r="T19" s="200">
        <v>0</v>
      </c>
      <c r="U19" s="200">
        <v>24.76</v>
      </c>
      <c r="V19" s="200">
        <v>3.37</v>
      </c>
      <c r="W19" s="200">
        <v>7.66</v>
      </c>
      <c r="X19" s="200">
        <v>23.99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19.27</v>
      </c>
      <c r="AQ19" s="200">
        <v>7.71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4.93</v>
      </c>
      <c r="L20" s="200">
        <v>205.22</v>
      </c>
      <c r="M20" s="200">
        <v>13.31</v>
      </c>
      <c r="N20" s="200">
        <v>34.909999999999997</v>
      </c>
      <c r="O20" s="200">
        <v>0</v>
      </c>
      <c r="P20" s="200">
        <v>37.119999999999997</v>
      </c>
      <c r="Q20" s="200">
        <v>2.2200000000000002</v>
      </c>
      <c r="R20" s="200">
        <v>6.96</v>
      </c>
      <c r="S20" s="200">
        <v>4.34</v>
      </c>
      <c r="T20" s="200">
        <v>0</v>
      </c>
      <c r="U20" s="200">
        <v>24.76</v>
      </c>
      <c r="V20" s="200">
        <v>3.37</v>
      </c>
      <c r="W20" s="200">
        <v>7.66</v>
      </c>
      <c r="X20" s="200">
        <v>23.99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19.27</v>
      </c>
      <c r="AQ20" s="200">
        <v>7.71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4.93</v>
      </c>
      <c r="L21" s="200">
        <v>205.22</v>
      </c>
      <c r="M21" s="200">
        <v>13.31</v>
      </c>
      <c r="N21" s="200">
        <v>34.909999999999997</v>
      </c>
      <c r="O21" s="200">
        <v>0</v>
      </c>
      <c r="P21" s="200">
        <v>37.119999999999997</v>
      </c>
      <c r="Q21" s="200">
        <v>2.2200000000000002</v>
      </c>
      <c r="R21" s="200">
        <v>6.96</v>
      </c>
      <c r="S21" s="200">
        <v>4.34</v>
      </c>
      <c r="T21" s="200">
        <v>0</v>
      </c>
      <c r="U21" s="200">
        <v>24.76</v>
      </c>
      <c r="V21" s="200">
        <v>3.37</v>
      </c>
      <c r="W21" s="200">
        <v>7.66</v>
      </c>
      <c r="X21" s="200">
        <v>23.99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19.27</v>
      </c>
      <c r="AQ21" s="200">
        <v>7.71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4.93</v>
      </c>
      <c r="L22" s="200">
        <v>205.22</v>
      </c>
      <c r="M22" s="200">
        <v>13.31</v>
      </c>
      <c r="N22" s="200">
        <v>34.909999999999997</v>
      </c>
      <c r="O22" s="200">
        <v>0</v>
      </c>
      <c r="P22" s="200">
        <v>37.119999999999997</v>
      </c>
      <c r="Q22" s="200">
        <v>2.2200000000000002</v>
      </c>
      <c r="R22" s="200">
        <v>6.96</v>
      </c>
      <c r="S22" s="200">
        <v>4.34</v>
      </c>
      <c r="T22" s="200">
        <v>0</v>
      </c>
      <c r="U22" s="200">
        <v>24.76</v>
      </c>
      <c r="V22" s="200">
        <v>3.37</v>
      </c>
      <c r="W22" s="200">
        <v>7.54</v>
      </c>
      <c r="X22" s="200">
        <v>23.99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48.17</v>
      </c>
      <c r="AQ22" s="200">
        <v>7.71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4.93</v>
      </c>
      <c r="L23" s="200">
        <v>205.22</v>
      </c>
      <c r="M23" s="200">
        <v>13.31</v>
      </c>
      <c r="N23" s="200">
        <v>34.909999999999997</v>
      </c>
      <c r="O23" s="200">
        <v>0</v>
      </c>
      <c r="P23" s="200">
        <v>37.119999999999997</v>
      </c>
      <c r="Q23" s="200">
        <v>3.23</v>
      </c>
      <c r="R23" s="200">
        <v>12.53</v>
      </c>
      <c r="S23" s="200">
        <v>7.8</v>
      </c>
      <c r="T23" s="200">
        <v>0</v>
      </c>
      <c r="U23" s="200">
        <v>24.76</v>
      </c>
      <c r="V23" s="200">
        <v>6.13</v>
      </c>
      <c r="W23" s="200">
        <v>13.72</v>
      </c>
      <c r="X23" s="200">
        <v>43.43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62.78</v>
      </c>
      <c r="AQ23" s="200">
        <v>26.66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4.93</v>
      </c>
      <c r="L24" s="200">
        <v>205.22</v>
      </c>
      <c r="M24" s="200">
        <v>13.31</v>
      </c>
      <c r="N24" s="200">
        <v>34.909999999999997</v>
      </c>
      <c r="O24" s="200">
        <v>0</v>
      </c>
      <c r="P24" s="200">
        <v>37.119999999999997</v>
      </c>
      <c r="Q24" s="200">
        <v>3.23</v>
      </c>
      <c r="R24" s="200">
        <v>12.32</v>
      </c>
      <c r="S24" s="200">
        <v>7.63</v>
      </c>
      <c r="T24" s="200">
        <v>0</v>
      </c>
      <c r="U24" s="200">
        <v>24.76</v>
      </c>
      <c r="V24" s="200">
        <v>6.13</v>
      </c>
      <c r="W24" s="200">
        <v>13.72</v>
      </c>
      <c r="X24" s="200">
        <v>43.43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68.05</v>
      </c>
      <c r="AQ24" s="200">
        <v>26.66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4.93</v>
      </c>
      <c r="L25" s="200">
        <v>205.23</v>
      </c>
      <c r="M25" s="200">
        <v>13.31</v>
      </c>
      <c r="N25" s="200">
        <v>34.909999999999997</v>
      </c>
      <c r="O25" s="200">
        <v>0</v>
      </c>
      <c r="P25" s="200">
        <v>37.119999999999997</v>
      </c>
      <c r="Q25" s="200">
        <v>3.23</v>
      </c>
      <c r="R25" s="200">
        <v>12.54</v>
      </c>
      <c r="S25" s="200">
        <v>7.8</v>
      </c>
      <c r="T25" s="200">
        <v>0</v>
      </c>
      <c r="U25" s="200">
        <v>24.76</v>
      </c>
      <c r="V25" s="200">
        <v>6.13</v>
      </c>
      <c r="W25" s="200">
        <v>13.72</v>
      </c>
      <c r="X25" s="200">
        <v>43.43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58.53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74.849999999999994</v>
      </c>
      <c r="AQ25" s="200">
        <v>26.66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4.93</v>
      </c>
      <c r="L26" s="200">
        <v>205.23</v>
      </c>
      <c r="M26" s="200">
        <v>13.31</v>
      </c>
      <c r="N26" s="200">
        <v>34.909999999999997</v>
      </c>
      <c r="O26" s="200">
        <v>0</v>
      </c>
      <c r="P26" s="200">
        <v>37.119999999999997</v>
      </c>
      <c r="Q26" s="200">
        <v>3.23</v>
      </c>
      <c r="R26" s="200">
        <v>12.54</v>
      </c>
      <c r="S26" s="200">
        <v>7.8</v>
      </c>
      <c r="T26" s="200">
        <v>0</v>
      </c>
      <c r="U26" s="200">
        <v>24.76</v>
      </c>
      <c r="V26" s="200">
        <v>6.13</v>
      </c>
      <c r="W26" s="200">
        <v>13.72</v>
      </c>
      <c r="X26" s="200">
        <v>43.43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58.53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74.849999999999994</v>
      </c>
      <c r="AQ26" s="200">
        <v>26.66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4.93</v>
      </c>
      <c r="L27" s="200">
        <v>205.23</v>
      </c>
      <c r="M27" s="200">
        <v>13.31</v>
      </c>
      <c r="N27" s="200">
        <v>34.909999999999997</v>
      </c>
      <c r="O27" s="200">
        <v>0</v>
      </c>
      <c r="P27" s="200">
        <v>37.119999999999997</v>
      </c>
      <c r="Q27" s="200">
        <v>2.2200000000000002</v>
      </c>
      <c r="R27" s="200">
        <v>6.89</v>
      </c>
      <c r="S27" s="200">
        <v>4.34</v>
      </c>
      <c r="T27" s="200">
        <v>0</v>
      </c>
      <c r="U27" s="200">
        <v>24.76</v>
      </c>
      <c r="V27" s="200">
        <v>6.13</v>
      </c>
      <c r="W27" s="200">
        <v>13.72</v>
      </c>
      <c r="X27" s="200">
        <v>43.43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55.56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48.17</v>
      </c>
      <c r="AQ27" s="200">
        <v>7.71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4.93</v>
      </c>
      <c r="L28" s="200">
        <v>205.23</v>
      </c>
      <c r="M28" s="200">
        <v>13.31</v>
      </c>
      <c r="N28" s="200">
        <v>34.909999999999997</v>
      </c>
      <c r="O28" s="200">
        <v>0</v>
      </c>
      <c r="P28" s="200">
        <v>37.119999999999997</v>
      </c>
      <c r="Q28" s="200">
        <v>2.2200000000000002</v>
      </c>
      <c r="R28" s="200">
        <v>12.53</v>
      </c>
      <c r="S28" s="200">
        <v>4.34</v>
      </c>
      <c r="T28" s="200">
        <v>0</v>
      </c>
      <c r="U28" s="200">
        <v>24.76</v>
      </c>
      <c r="V28" s="200">
        <v>6.13</v>
      </c>
      <c r="W28" s="200">
        <v>13.72</v>
      </c>
      <c r="X28" s="200">
        <v>43.43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55.56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74.849999999999994</v>
      </c>
      <c r="AQ28" s="200">
        <v>26.66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4.93</v>
      </c>
      <c r="L29" s="200">
        <v>205.23</v>
      </c>
      <c r="M29" s="200">
        <v>13.31</v>
      </c>
      <c r="N29" s="200">
        <v>34.909999999999997</v>
      </c>
      <c r="O29" s="200">
        <v>0</v>
      </c>
      <c r="P29" s="200">
        <v>37.119999999999997</v>
      </c>
      <c r="Q29" s="200">
        <v>2.2200000000000002</v>
      </c>
      <c r="R29" s="200">
        <v>12.53</v>
      </c>
      <c r="S29" s="200">
        <v>4.34</v>
      </c>
      <c r="T29" s="200">
        <v>0</v>
      </c>
      <c r="U29" s="200">
        <v>24.76</v>
      </c>
      <c r="V29" s="200">
        <v>6.13</v>
      </c>
      <c r="W29" s="200">
        <v>13.72</v>
      </c>
      <c r="X29" s="200">
        <v>43.43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55.56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74.849999999999994</v>
      </c>
      <c r="AQ29" s="200">
        <v>26.66</v>
      </c>
      <c r="AR29" s="200">
        <v>0.91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4.93</v>
      </c>
      <c r="L30" s="200">
        <v>260.14999999999998</v>
      </c>
      <c r="M30" s="200">
        <v>13.31</v>
      </c>
      <c r="N30" s="200">
        <v>34.909999999999997</v>
      </c>
      <c r="O30" s="200">
        <v>0</v>
      </c>
      <c r="P30" s="200">
        <v>37.119999999999997</v>
      </c>
      <c r="Q30" s="200">
        <v>2.2200000000000002</v>
      </c>
      <c r="R30" s="200">
        <v>6.89</v>
      </c>
      <c r="S30" s="200">
        <v>4.34</v>
      </c>
      <c r="T30" s="200">
        <v>0</v>
      </c>
      <c r="U30" s="200">
        <v>24.76</v>
      </c>
      <c r="V30" s="200">
        <v>6.13</v>
      </c>
      <c r="W30" s="200">
        <v>13.72</v>
      </c>
      <c r="X30" s="200">
        <v>43.43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55.56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48.17</v>
      </c>
      <c r="AQ30" s="200">
        <v>7.71</v>
      </c>
      <c r="AR30" s="200">
        <v>3.3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4.93</v>
      </c>
      <c r="L31" s="200">
        <v>317.95999999999998</v>
      </c>
      <c r="M31" s="200">
        <v>13.31</v>
      </c>
      <c r="N31" s="200">
        <v>34.909999999999997</v>
      </c>
      <c r="O31" s="200">
        <v>0</v>
      </c>
      <c r="P31" s="200">
        <v>37.119999999999997</v>
      </c>
      <c r="Q31" s="200">
        <v>2.2200000000000002</v>
      </c>
      <c r="R31" s="200">
        <v>6.89</v>
      </c>
      <c r="S31" s="200">
        <v>4.34</v>
      </c>
      <c r="T31" s="200">
        <v>0</v>
      </c>
      <c r="U31" s="200">
        <v>24.76</v>
      </c>
      <c r="V31" s="200">
        <v>3.37</v>
      </c>
      <c r="W31" s="200">
        <v>13.72</v>
      </c>
      <c r="X31" s="200">
        <v>43.43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55.56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48.17</v>
      </c>
      <c r="AQ31" s="200">
        <v>7.71</v>
      </c>
      <c r="AR31" s="200">
        <v>8.0399999999999991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8.86</v>
      </c>
      <c r="L32" s="200">
        <v>365.79</v>
      </c>
      <c r="M32" s="200">
        <v>13.31</v>
      </c>
      <c r="N32" s="200">
        <v>34.909999999999997</v>
      </c>
      <c r="O32" s="200">
        <v>0</v>
      </c>
      <c r="P32" s="200">
        <v>37.119999999999997</v>
      </c>
      <c r="Q32" s="200">
        <v>3.23</v>
      </c>
      <c r="R32" s="200">
        <v>12.53</v>
      </c>
      <c r="S32" s="200">
        <v>7.7</v>
      </c>
      <c r="T32" s="200">
        <v>0</v>
      </c>
      <c r="U32" s="200">
        <v>24.76</v>
      </c>
      <c r="V32" s="200">
        <v>6.13</v>
      </c>
      <c r="W32" s="200">
        <v>13.72</v>
      </c>
      <c r="X32" s="200">
        <v>43.43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74.849999999999994</v>
      </c>
      <c r="AQ32" s="200">
        <v>26.66</v>
      </c>
      <c r="AR32" s="200">
        <v>13.12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8.9600000000000009</v>
      </c>
      <c r="L33" s="200">
        <v>371.59</v>
      </c>
      <c r="M33" s="200">
        <v>13.31</v>
      </c>
      <c r="N33" s="200">
        <v>34.909999999999997</v>
      </c>
      <c r="O33" s="200">
        <v>0</v>
      </c>
      <c r="P33" s="200">
        <v>37.119999999999997</v>
      </c>
      <c r="Q33" s="200">
        <v>3.23</v>
      </c>
      <c r="R33" s="200">
        <v>12.53</v>
      </c>
      <c r="S33" s="200">
        <v>7.81</v>
      </c>
      <c r="T33" s="200">
        <v>0</v>
      </c>
      <c r="U33" s="200">
        <v>24.76</v>
      </c>
      <c r="V33" s="200">
        <v>6.13</v>
      </c>
      <c r="W33" s="200">
        <v>10.29</v>
      </c>
      <c r="X33" s="200">
        <v>43.43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74.849999999999994</v>
      </c>
      <c r="AQ33" s="200">
        <v>26.66</v>
      </c>
      <c r="AR33" s="200">
        <v>18.440000000000001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8.9600000000000009</v>
      </c>
      <c r="L34" s="200">
        <v>371.59</v>
      </c>
      <c r="M34" s="200">
        <v>13.31</v>
      </c>
      <c r="N34" s="200">
        <v>34.909999999999997</v>
      </c>
      <c r="O34" s="200">
        <v>0</v>
      </c>
      <c r="P34" s="200">
        <v>37.119999999999997</v>
      </c>
      <c r="Q34" s="200">
        <v>3.23</v>
      </c>
      <c r="R34" s="200">
        <v>12.53</v>
      </c>
      <c r="S34" s="200">
        <v>7.81</v>
      </c>
      <c r="T34" s="200">
        <v>0</v>
      </c>
      <c r="U34" s="200">
        <v>24.76</v>
      </c>
      <c r="V34" s="200">
        <v>6.13</v>
      </c>
      <c r="W34" s="200">
        <v>10.29</v>
      </c>
      <c r="X34" s="200">
        <v>43.43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74.849999999999994</v>
      </c>
      <c r="AQ34" s="200">
        <v>26.66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8.9600000000000009</v>
      </c>
      <c r="L35" s="200">
        <v>371.59</v>
      </c>
      <c r="M35" s="200">
        <v>13.31</v>
      </c>
      <c r="N35" s="200">
        <v>34.909999999999997</v>
      </c>
      <c r="O35" s="200">
        <v>0</v>
      </c>
      <c r="P35" s="200">
        <v>37.119999999999997</v>
      </c>
      <c r="Q35" s="200">
        <v>3.23</v>
      </c>
      <c r="R35" s="200">
        <v>12.53</v>
      </c>
      <c r="S35" s="200">
        <v>7.81</v>
      </c>
      <c r="T35" s="200">
        <v>0</v>
      </c>
      <c r="U35" s="200">
        <v>24.76</v>
      </c>
      <c r="V35" s="200">
        <v>6.13</v>
      </c>
      <c r="W35" s="200">
        <v>10.29</v>
      </c>
      <c r="X35" s="200">
        <v>43.43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74.849999999999994</v>
      </c>
      <c r="AQ35" s="200">
        <v>26.66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8.9600000000000009</v>
      </c>
      <c r="L36" s="200">
        <v>371.59</v>
      </c>
      <c r="M36" s="200">
        <v>13.31</v>
      </c>
      <c r="N36" s="200">
        <v>34.909999999999997</v>
      </c>
      <c r="O36" s="200">
        <v>0</v>
      </c>
      <c r="P36" s="200">
        <v>37.119999999999997</v>
      </c>
      <c r="Q36" s="200">
        <v>3.23</v>
      </c>
      <c r="R36" s="200">
        <v>12.53</v>
      </c>
      <c r="S36" s="200">
        <v>7.81</v>
      </c>
      <c r="T36" s="200">
        <v>0</v>
      </c>
      <c r="U36" s="200">
        <v>24.76</v>
      </c>
      <c r="V36" s="200">
        <v>6.13</v>
      </c>
      <c r="W36" s="200">
        <v>10.29</v>
      </c>
      <c r="X36" s="200">
        <v>43.43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74.849999999999994</v>
      </c>
      <c r="AQ36" s="200">
        <v>26.66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8.9700000000000006</v>
      </c>
      <c r="L37" s="200">
        <v>371.59</v>
      </c>
      <c r="M37" s="200">
        <v>13.31</v>
      </c>
      <c r="N37" s="200">
        <v>34.909999999999997</v>
      </c>
      <c r="O37" s="200">
        <v>0</v>
      </c>
      <c r="P37" s="200">
        <v>37.119999999999997</v>
      </c>
      <c r="Q37" s="200">
        <v>3.23</v>
      </c>
      <c r="R37" s="200">
        <v>12.53</v>
      </c>
      <c r="S37" s="200">
        <v>7.81</v>
      </c>
      <c r="T37" s="200">
        <v>0</v>
      </c>
      <c r="U37" s="200">
        <v>24.76</v>
      </c>
      <c r="V37" s="200">
        <v>6.13</v>
      </c>
      <c r="W37" s="200">
        <v>10.29</v>
      </c>
      <c r="X37" s="200">
        <v>43.43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74.849999999999994</v>
      </c>
      <c r="AQ37" s="200">
        <v>26.66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8.9700000000000006</v>
      </c>
      <c r="L38" s="200">
        <v>371.59</v>
      </c>
      <c r="M38" s="200">
        <v>13.31</v>
      </c>
      <c r="N38" s="200">
        <v>34.909999999999997</v>
      </c>
      <c r="O38" s="200">
        <v>0</v>
      </c>
      <c r="P38" s="200">
        <v>37.119999999999997</v>
      </c>
      <c r="Q38" s="200">
        <v>3.23</v>
      </c>
      <c r="R38" s="200">
        <v>12.53</v>
      </c>
      <c r="S38" s="200">
        <v>7.8</v>
      </c>
      <c r="T38" s="200">
        <v>0</v>
      </c>
      <c r="U38" s="200">
        <v>24.76</v>
      </c>
      <c r="V38" s="200">
        <v>6.13</v>
      </c>
      <c r="W38" s="200">
        <v>10.29</v>
      </c>
      <c r="X38" s="200">
        <v>43.43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74.849999999999994</v>
      </c>
      <c r="AQ38" s="200">
        <v>26.66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8.9700000000000006</v>
      </c>
      <c r="L39" s="200">
        <v>371.59</v>
      </c>
      <c r="M39" s="200">
        <v>13.31</v>
      </c>
      <c r="N39" s="200">
        <v>34.909999999999997</v>
      </c>
      <c r="O39" s="200">
        <v>0</v>
      </c>
      <c r="P39" s="200">
        <v>37.119999999999997</v>
      </c>
      <c r="Q39" s="200">
        <v>3.23</v>
      </c>
      <c r="R39" s="200">
        <v>12.53</v>
      </c>
      <c r="S39" s="200">
        <v>7.8</v>
      </c>
      <c r="T39" s="200">
        <v>0</v>
      </c>
      <c r="U39" s="200">
        <v>24.76</v>
      </c>
      <c r="V39" s="200">
        <v>6.13</v>
      </c>
      <c r="W39" s="200">
        <v>10.29</v>
      </c>
      <c r="X39" s="200">
        <v>43.43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74.849999999999994</v>
      </c>
      <c r="AQ39" s="200">
        <v>26.66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8.9700000000000006</v>
      </c>
      <c r="L40" s="200">
        <v>371.59</v>
      </c>
      <c r="M40" s="200">
        <v>13.31</v>
      </c>
      <c r="N40" s="200">
        <v>34.909999999999997</v>
      </c>
      <c r="O40" s="200">
        <v>0</v>
      </c>
      <c r="P40" s="200">
        <v>37.119999999999997</v>
      </c>
      <c r="Q40" s="200">
        <v>3.23</v>
      </c>
      <c r="R40" s="200">
        <v>12.53</v>
      </c>
      <c r="S40" s="200">
        <v>7.8</v>
      </c>
      <c r="T40" s="200">
        <v>0</v>
      </c>
      <c r="U40" s="200">
        <v>24.76</v>
      </c>
      <c r="V40" s="200">
        <v>6.13</v>
      </c>
      <c r="W40" s="200">
        <v>10.29</v>
      </c>
      <c r="X40" s="200">
        <v>43.43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74.849999999999994</v>
      </c>
      <c r="AQ40" s="200">
        <v>26.66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8.9700000000000006</v>
      </c>
      <c r="L41" s="200">
        <v>371.59</v>
      </c>
      <c r="M41" s="200">
        <v>13.31</v>
      </c>
      <c r="N41" s="200">
        <v>34.909999999999997</v>
      </c>
      <c r="O41" s="200">
        <v>0</v>
      </c>
      <c r="P41" s="200">
        <v>37.119999999999997</v>
      </c>
      <c r="Q41" s="200">
        <v>3.23</v>
      </c>
      <c r="R41" s="200">
        <v>12.53</v>
      </c>
      <c r="S41" s="200">
        <v>7.8</v>
      </c>
      <c r="T41" s="200">
        <v>0</v>
      </c>
      <c r="U41" s="200">
        <v>24.76</v>
      </c>
      <c r="V41" s="200">
        <v>6.13</v>
      </c>
      <c r="W41" s="200">
        <v>10.29</v>
      </c>
      <c r="X41" s="200">
        <v>43.43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74.849999999999994</v>
      </c>
      <c r="AQ41" s="200">
        <v>26.66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8.9700000000000006</v>
      </c>
      <c r="L42" s="200">
        <v>371.59</v>
      </c>
      <c r="M42" s="200">
        <v>13.31</v>
      </c>
      <c r="N42" s="200">
        <v>34.909999999999997</v>
      </c>
      <c r="O42" s="200">
        <v>0</v>
      </c>
      <c r="P42" s="200">
        <v>37.119999999999997</v>
      </c>
      <c r="Q42" s="200">
        <v>3.23</v>
      </c>
      <c r="R42" s="200">
        <v>12.54</v>
      </c>
      <c r="S42" s="200">
        <v>7.8</v>
      </c>
      <c r="T42" s="200">
        <v>0</v>
      </c>
      <c r="U42" s="200">
        <v>24.76</v>
      </c>
      <c r="V42" s="200">
        <v>6.13</v>
      </c>
      <c r="W42" s="200">
        <v>10.29</v>
      </c>
      <c r="X42" s="200">
        <v>43.43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74.849999999999994</v>
      </c>
      <c r="AQ42" s="200">
        <v>26.66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8.9700000000000006</v>
      </c>
      <c r="L43" s="200">
        <v>371.59</v>
      </c>
      <c r="M43" s="200">
        <v>13.31</v>
      </c>
      <c r="N43" s="200">
        <v>34.909999999999997</v>
      </c>
      <c r="O43" s="200">
        <v>0</v>
      </c>
      <c r="P43" s="200">
        <v>37.119999999999997</v>
      </c>
      <c r="Q43" s="200">
        <v>3.23</v>
      </c>
      <c r="R43" s="200">
        <v>12.54</v>
      </c>
      <c r="S43" s="200">
        <v>7.8</v>
      </c>
      <c r="T43" s="200">
        <v>0</v>
      </c>
      <c r="U43" s="200">
        <v>24.76</v>
      </c>
      <c r="V43" s="200">
        <v>6.13</v>
      </c>
      <c r="W43" s="200">
        <v>10.29</v>
      </c>
      <c r="X43" s="200">
        <v>43.43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74.849999999999994</v>
      </c>
      <c r="AQ43" s="200">
        <v>26.66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8.9700000000000006</v>
      </c>
      <c r="L44" s="200">
        <v>371.59</v>
      </c>
      <c r="M44" s="200">
        <v>13.31</v>
      </c>
      <c r="N44" s="200">
        <v>34.909999999999997</v>
      </c>
      <c r="O44" s="200">
        <v>0</v>
      </c>
      <c r="P44" s="200">
        <v>37.119999999999997</v>
      </c>
      <c r="Q44" s="200">
        <v>3.23</v>
      </c>
      <c r="R44" s="200">
        <v>12.54</v>
      </c>
      <c r="S44" s="200">
        <v>7.8</v>
      </c>
      <c r="T44" s="200">
        <v>0</v>
      </c>
      <c r="U44" s="200">
        <v>24.76</v>
      </c>
      <c r="V44" s="200">
        <v>6.13</v>
      </c>
      <c r="W44" s="200">
        <v>10.29</v>
      </c>
      <c r="X44" s="200">
        <v>43.43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74.849999999999994</v>
      </c>
      <c r="AQ44" s="200">
        <v>26.66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8.9700000000000006</v>
      </c>
      <c r="L45" s="200">
        <v>371.59</v>
      </c>
      <c r="M45" s="200">
        <v>13.31</v>
      </c>
      <c r="N45" s="200">
        <v>34.909999999999997</v>
      </c>
      <c r="O45" s="200">
        <v>0</v>
      </c>
      <c r="P45" s="200">
        <v>37.119999999999997</v>
      </c>
      <c r="Q45" s="200">
        <v>3.23</v>
      </c>
      <c r="R45" s="200">
        <v>12.54</v>
      </c>
      <c r="S45" s="200">
        <v>7.8</v>
      </c>
      <c r="T45" s="200">
        <v>0</v>
      </c>
      <c r="U45" s="200">
        <v>24.76</v>
      </c>
      <c r="V45" s="200">
        <v>6.13</v>
      </c>
      <c r="W45" s="200">
        <v>10.29</v>
      </c>
      <c r="X45" s="200">
        <v>43.43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74.86</v>
      </c>
      <c r="AQ45" s="200">
        <v>26.66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8.9700000000000006</v>
      </c>
      <c r="L46" s="200">
        <v>356.5</v>
      </c>
      <c r="M46" s="200">
        <v>13.31</v>
      </c>
      <c r="N46" s="200">
        <v>34.909999999999997</v>
      </c>
      <c r="O46" s="200">
        <v>0</v>
      </c>
      <c r="P46" s="200">
        <v>37.119999999999997</v>
      </c>
      <c r="Q46" s="200">
        <v>3.23</v>
      </c>
      <c r="R46" s="200">
        <v>12.54</v>
      </c>
      <c r="S46" s="200">
        <v>7.8</v>
      </c>
      <c r="T46" s="200">
        <v>0</v>
      </c>
      <c r="U46" s="200">
        <v>24.76</v>
      </c>
      <c r="V46" s="200">
        <v>6.13</v>
      </c>
      <c r="W46" s="200">
        <v>10.29</v>
      </c>
      <c r="X46" s="200">
        <v>43.43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74.849999999999994</v>
      </c>
      <c r="AQ46" s="200">
        <v>26.66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4.93</v>
      </c>
      <c r="L47" s="200">
        <v>361.32</v>
      </c>
      <c r="M47" s="200">
        <v>13.31</v>
      </c>
      <c r="N47" s="200">
        <v>34.909999999999997</v>
      </c>
      <c r="O47" s="200">
        <v>0</v>
      </c>
      <c r="P47" s="200">
        <v>37.119999999999997</v>
      </c>
      <c r="Q47" s="200">
        <v>3.23</v>
      </c>
      <c r="R47" s="200">
        <v>12.54</v>
      </c>
      <c r="S47" s="200">
        <v>7.8</v>
      </c>
      <c r="T47" s="200">
        <v>0</v>
      </c>
      <c r="U47" s="200">
        <v>24.76</v>
      </c>
      <c r="V47" s="200">
        <v>6.13</v>
      </c>
      <c r="W47" s="200">
        <v>10.29</v>
      </c>
      <c r="X47" s="200">
        <v>43.43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52.16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74.849999999999994</v>
      </c>
      <c r="AQ47" s="200">
        <v>26.66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4.93</v>
      </c>
      <c r="L48" s="200">
        <v>351.68</v>
      </c>
      <c r="M48" s="200">
        <v>13.31</v>
      </c>
      <c r="N48" s="200">
        <v>34.909999999999997</v>
      </c>
      <c r="O48" s="200">
        <v>0</v>
      </c>
      <c r="P48" s="200">
        <v>37.119999999999997</v>
      </c>
      <c r="Q48" s="200">
        <v>3.23</v>
      </c>
      <c r="R48" s="200">
        <v>12.54</v>
      </c>
      <c r="S48" s="200">
        <v>7.8</v>
      </c>
      <c r="T48" s="200">
        <v>0</v>
      </c>
      <c r="U48" s="200">
        <v>24.76</v>
      </c>
      <c r="V48" s="200">
        <v>6.13</v>
      </c>
      <c r="W48" s="200">
        <v>10.29</v>
      </c>
      <c r="X48" s="200">
        <v>43.43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52.16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74.86</v>
      </c>
      <c r="AQ48" s="200">
        <v>26.66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4.93</v>
      </c>
      <c r="L49" s="200">
        <v>351.68</v>
      </c>
      <c r="M49" s="200">
        <v>13.31</v>
      </c>
      <c r="N49" s="200">
        <v>34.909999999999997</v>
      </c>
      <c r="O49" s="200">
        <v>0</v>
      </c>
      <c r="P49" s="200">
        <v>37.119999999999997</v>
      </c>
      <c r="Q49" s="200">
        <v>3.23</v>
      </c>
      <c r="R49" s="200">
        <v>12.54</v>
      </c>
      <c r="S49" s="200">
        <v>7.8</v>
      </c>
      <c r="T49" s="200">
        <v>0</v>
      </c>
      <c r="U49" s="200">
        <v>24.76</v>
      </c>
      <c r="V49" s="200">
        <v>6.13</v>
      </c>
      <c r="W49" s="200">
        <v>10.29</v>
      </c>
      <c r="X49" s="200">
        <v>43.43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56.25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74.849999999999994</v>
      </c>
      <c r="AQ49" s="200">
        <v>26.66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4.93</v>
      </c>
      <c r="L50" s="200">
        <v>320.85000000000002</v>
      </c>
      <c r="M50" s="200">
        <v>13.31</v>
      </c>
      <c r="N50" s="200">
        <v>34.909999999999997</v>
      </c>
      <c r="O50" s="200">
        <v>0</v>
      </c>
      <c r="P50" s="200">
        <v>37.119999999999997</v>
      </c>
      <c r="Q50" s="200">
        <v>3.23</v>
      </c>
      <c r="R50" s="200">
        <v>12.54</v>
      </c>
      <c r="S50" s="200">
        <v>7.8</v>
      </c>
      <c r="T50" s="200">
        <v>0</v>
      </c>
      <c r="U50" s="200">
        <v>24.76</v>
      </c>
      <c r="V50" s="200">
        <v>6.13</v>
      </c>
      <c r="W50" s="200">
        <v>10.29</v>
      </c>
      <c r="X50" s="200">
        <v>43.43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56.25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74.849999999999994</v>
      </c>
      <c r="AQ50" s="200">
        <v>26.66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4.93</v>
      </c>
      <c r="L51" s="200">
        <v>301.58</v>
      </c>
      <c r="M51" s="200">
        <v>13.31</v>
      </c>
      <c r="N51" s="200">
        <v>34.909999999999997</v>
      </c>
      <c r="O51" s="200">
        <v>0</v>
      </c>
      <c r="P51" s="200">
        <v>37.119999999999997</v>
      </c>
      <c r="Q51" s="200">
        <v>3.23</v>
      </c>
      <c r="R51" s="200">
        <v>12.54</v>
      </c>
      <c r="S51" s="200">
        <v>7.8</v>
      </c>
      <c r="T51" s="200">
        <v>0</v>
      </c>
      <c r="U51" s="200">
        <v>24.76</v>
      </c>
      <c r="V51" s="200">
        <v>6.13</v>
      </c>
      <c r="W51" s="200">
        <v>10.29</v>
      </c>
      <c r="X51" s="200">
        <v>43.43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56.25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74.849999999999994</v>
      </c>
      <c r="AQ51" s="200">
        <v>26.66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4.93</v>
      </c>
      <c r="L52" s="200">
        <v>290.98</v>
      </c>
      <c r="M52" s="200">
        <v>13.31</v>
      </c>
      <c r="N52" s="200">
        <v>34.909999999999997</v>
      </c>
      <c r="O52" s="200">
        <v>0</v>
      </c>
      <c r="P52" s="200">
        <v>37.119999999999997</v>
      </c>
      <c r="Q52" s="200">
        <v>3.23</v>
      </c>
      <c r="R52" s="200">
        <v>12.54</v>
      </c>
      <c r="S52" s="200">
        <v>7.8</v>
      </c>
      <c r="T52" s="200">
        <v>0</v>
      </c>
      <c r="U52" s="200">
        <v>24.76</v>
      </c>
      <c r="V52" s="200">
        <v>6.13</v>
      </c>
      <c r="W52" s="200">
        <v>10.29</v>
      </c>
      <c r="X52" s="200">
        <v>43.43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56.25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74.849999999999994</v>
      </c>
      <c r="AQ52" s="200">
        <v>26.66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4.93</v>
      </c>
      <c r="L53" s="200">
        <v>250.51</v>
      </c>
      <c r="M53" s="200">
        <v>13.31</v>
      </c>
      <c r="N53" s="200">
        <v>34.909999999999997</v>
      </c>
      <c r="O53" s="200">
        <v>0</v>
      </c>
      <c r="P53" s="200">
        <v>37.119999999999997</v>
      </c>
      <c r="Q53" s="200">
        <v>3.23</v>
      </c>
      <c r="R53" s="200">
        <v>12.54</v>
      </c>
      <c r="S53" s="200">
        <v>7.8</v>
      </c>
      <c r="T53" s="200">
        <v>0</v>
      </c>
      <c r="U53" s="200">
        <v>24.76</v>
      </c>
      <c r="V53" s="200">
        <v>6.13</v>
      </c>
      <c r="W53" s="200">
        <v>10.29</v>
      </c>
      <c r="X53" s="200">
        <v>43.43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56.25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74.849999999999994</v>
      </c>
      <c r="AQ53" s="200">
        <v>26.66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4.93</v>
      </c>
      <c r="L54" s="200">
        <v>240.87</v>
      </c>
      <c r="M54" s="200">
        <v>13.31</v>
      </c>
      <c r="N54" s="200">
        <v>34.909999999999997</v>
      </c>
      <c r="O54" s="200">
        <v>0</v>
      </c>
      <c r="P54" s="200">
        <v>37.119999999999997</v>
      </c>
      <c r="Q54" s="200">
        <v>3</v>
      </c>
      <c r="R54" s="200">
        <v>12.54</v>
      </c>
      <c r="S54" s="200">
        <v>4.33</v>
      </c>
      <c r="T54" s="200">
        <v>0</v>
      </c>
      <c r="U54" s="200">
        <v>24.76</v>
      </c>
      <c r="V54" s="200">
        <v>6.13</v>
      </c>
      <c r="W54" s="200">
        <v>10.29</v>
      </c>
      <c r="X54" s="200">
        <v>43.43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56.25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74.849999999999994</v>
      </c>
      <c r="AQ54" s="200">
        <v>7.71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4.93</v>
      </c>
      <c r="L55" s="200">
        <v>205.22</v>
      </c>
      <c r="M55" s="200">
        <v>13.31</v>
      </c>
      <c r="N55" s="200">
        <v>34.909999999999997</v>
      </c>
      <c r="O55" s="200">
        <v>0</v>
      </c>
      <c r="P55" s="200">
        <v>37.119999999999997</v>
      </c>
      <c r="Q55" s="200">
        <v>2.61</v>
      </c>
      <c r="R55" s="200">
        <v>6.92</v>
      </c>
      <c r="S55" s="200">
        <v>4.33</v>
      </c>
      <c r="T55" s="200">
        <v>0</v>
      </c>
      <c r="U55" s="200">
        <v>24.76</v>
      </c>
      <c r="V55" s="200">
        <v>3.37</v>
      </c>
      <c r="W55" s="200">
        <v>10.29</v>
      </c>
      <c r="X55" s="200">
        <v>43.36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58.53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48.17</v>
      </c>
      <c r="AQ55" s="200">
        <v>7.71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4.93</v>
      </c>
      <c r="L56" s="200">
        <v>205.22</v>
      </c>
      <c r="M56" s="200">
        <v>13.31</v>
      </c>
      <c r="N56" s="200">
        <v>34.909999999999997</v>
      </c>
      <c r="O56" s="200">
        <v>0</v>
      </c>
      <c r="P56" s="200">
        <v>37.119999999999997</v>
      </c>
      <c r="Q56" s="200">
        <v>2.21</v>
      </c>
      <c r="R56" s="200">
        <v>6.75</v>
      </c>
      <c r="S56" s="200">
        <v>4.33</v>
      </c>
      <c r="T56" s="200">
        <v>0</v>
      </c>
      <c r="U56" s="200">
        <v>24.76</v>
      </c>
      <c r="V56" s="200">
        <v>3.37</v>
      </c>
      <c r="W56" s="200">
        <v>10.29</v>
      </c>
      <c r="X56" s="200">
        <v>43.36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58.53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19.27</v>
      </c>
      <c r="AQ56" s="200">
        <v>7.71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4.93</v>
      </c>
      <c r="L57" s="200">
        <v>205.22</v>
      </c>
      <c r="M57" s="200">
        <v>13.31</v>
      </c>
      <c r="N57" s="200">
        <v>34.909999999999997</v>
      </c>
      <c r="O57" s="200">
        <v>0</v>
      </c>
      <c r="P57" s="200">
        <v>37.119999999999997</v>
      </c>
      <c r="Q57" s="200">
        <v>2.21</v>
      </c>
      <c r="R57" s="200">
        <v>6.75</v>
      </c>
      <c r="S57" s="200">
        <v>4.33</v>
      </c>
      <c r="T57" s="200">
        <v>0</v>
      </c>
      <c r="U57" s="200">
        <v>24.76</v>
      </c>
      <c r="V57" s="200">
        <v>3.37</v>
      </c>
      <c r="W57" s="200">
        <v>10.29</v>
      </c>
      <c r="X57" s="200">
        <v>43.36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58.53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19.27</v>
      </c>
      <c r="AQ57" s="200">
        <v>7.71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4.93</v>
      </c>
      <c r="L58" s="200">
        <v>205.22</v>
      </c>
      <c r="M58" s="200">
        <v>13.31</v>
      </c>
      <c r="N58" s="200">
        <v>34.909999999999997</v>
      </c>
      <c r="O58" s="200">
        <v>0</v>
      </c>
      <c r="P58" s="200">
        <v>37.119999999999997</v>
      </c>
      <c r="Q58" s="200">
        <v>2.21</v>
      </c>
      <c r="R58" s="200">
        <v>6.75</v>
      </c>
      <c r="S58" s="200">
        <v>4.33</v>
      </c>
      <c r="T58" s="200">
        <v>0</v>
      </c>
      <c r="U58" s="200">
        <v>24.76</v>
      </c>
      <c r="V58" s="200">
        <v>6.13</v>
      </c>
      <c r="W58" s="200">
        <v>10.29</v>
      </c>
      <c r="X58" s="200">
        <v>43.36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58.53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48.17</v>
      </c>
      <c r="AQ58" s="200">
        <v>7.71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4.93</v>
      </c>
      <c r="L59" s="200">
        <v>205.22</v>
      </c>
      <c r="M59" s="200">
        <v>13.31</v>
      </c>
      <c r="N59" s="200">
        <v>34.909999999999997</v>
      </c>
      <c r="O59" s="200">
        <v>0</v>
      </c>
      <c r="P59" s="200">
        <v>37.119999999999997</v>
      </c>
      <c r="Q59" s="200">
        <v>2.21</v>
      </c>
      <c r="R59" s="200">
        <v>6.75</v>
      </c>
      <c r="S59" s="200">
        <v>4.33</v>
      </c>
      <c r="T59" s="200">
        <v>0</v>
      </c>
      <c r="U59" s="200">
        <v>24.76</v>
      </c>
      <c r="V59" s="200">
        <v>6.13</v>
      </c>
      <c r="W59" s="200">
        <v>10.29</v>
      </c>
      <c r="X59" s="200">
        <v>43.36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58.53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48.17</v>
      </c>
      <c r="AQ59" s="200">
        <v>7.71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4.93</v>
      </c>
      <c r="L60" s="200">
        <v>205.22</v>
      </c>
      <c r="M60" s="200">
        <v>13.31</v>
      </c>
      <c r="N60" s="200">
        <v>34.909999999999997</v>
      </c>
      <c r="O60" s="200">
        <v>0</v>
      </c>
      <c r="P60" s="200">
        <v>37.119999999999997</v>
      </c>
      <c r="Q60" s="200">
        <v>2.21</v>
      </c>
      <c r="R60" s="200">
        <v>12.53</v>
      </c>
      <c r="S60" s="200">
        <v>4.33</v>
      </c>
      <c r="T60" s="200">
        <v>0</v>
      </c>
      <c r="U60" s="200">
        <v>24.76</v>
      </c>
      <c r="V60" s="200">
        <v>6.13</v>
      </c>
      <c r="W60" s="200">
        <v>10.29</v>
      </c>
      <c r="X60" s="200">
        <v>43.36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58.53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74.849999999999994</v>
      </c>
      <c r="AQ60" s="200">
        <v>7.71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4.93</v>
      </c>
      <c r="L61" s="200">
        <v>205.22</v>
      </c>
      <c r="M61" s="200">
        <v>17.11</v>
      </c>
      <c r="N61" s="200">
        <v>34.909999999999997</v>
      </c>
      <c r="O61" s="200">
        <v>0</v>
      </c>
      <c r="P61" s="200">
        <v>37.119999999999997</v>
      </c>
      <c r="Q61" s="200">
        <v>2.21</v>
      </c>
      <c r="R61" s="200">
        <v>12.53</v>
      </c>
      <c r="S61" s="200">
        <v>4.33</v>
      </c>
      <c r="T61" s="200">
        <v>0</v>
      </c>
      <c r="U61" s="200">
        <v>24.76</v>
      </c>
      <c r="V61" s="200">
        <v>6.13</v>
      </c>
      <c r="W61" s="200">
        <v>10.29</v>
      </c>
      <c r="X61" s="200">
        <v>43.36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58.53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74.849999999999994</v>
      </c>
      <c r="AQ61" s="200">
        <v>26.66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4.93</v>
      </c>
      <c r="L62" s="200">
        <v>205.22</v>
      </c>
      <c r="M62" s="200">
        <v>19.8</v>
      </c>
      <c r="N62" s="200">
        <v>34.909999999999997</v>
      </c>
      <c r="O62" s="200">
        <v>0</v>
      </c>
      <c r="P62" s="200">
        <v>37.119999999999997</v>
      </c>
      <c r="Q62" s="200">
        <v>3.23</v>
      </c>
      <c r="R62" s="200">
        <v>12.53</v>
      </c>
      <c r="S62" s="200">
        <v>7.8</v>
      </c>
      <c r="T62" s="200">
        <v>0</v>
      </c>
      <c r="U62" s="200">
        <v>24.76</v>
      </c>
      <c r="V62" s="200">
        <v>6.13</v>
      </c>
      <c r="W62" s="200">
        <v>10.29</v>
      </c>
      <c r="X62" s="200">
        <v>43.36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58.53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74.849999999999994</v>
      </c>
      <c r="AQ62" s="200">
        <v>26.66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4.93</v>
      </c>
      <c r="L63" s="200">
        <v>205.22</v>
      </c>
      <c r="M63" s="200">
        <v>19.46</v>
      </c>
      <c r="N63" s="200">
        <v>34.909999999999997</v>
      </c>
      <c r="O63" s="200">
        <v>0</v>
      </c>
      <c r="P63" s="200">
        <v>37.119999999999997</v>
      </c>
      <c r="Q63" s="200">
        <v>3.23</v>
      </c>
      <c r="R63" s="200">
        <v>12.53</v>
      </c>
      <c r="S63" s="200">
        <v>7.8</v>
      </c>
      <c r="T63" s="200">
        <v>0</v>
      </c>
      <c r="U63" s="200">
        <v>24.76</v>
      </c>
      <c r="V63" s="200">
        <v>6.13</v>
      </c>
      <c r="W63" s="200">
        <v>10.29</v>
      </c>
      <c r="X63" s="200">
        <v>43.36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58.53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74.849999999999994</v>
      </c>
      <c r="AQ63" s="200">
        <v>26.66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4.93</v>
      </c>
      <c r="L64" s="200">
        <v>205.22</v>
      </c>
      <c r="M64" s="200">
        <v>19.46</v>
      </c>
      <c r="N64" s="200">
        <v>34.909999999999997</v>
      </c>
      <c r="O64" s="200">
        <v>0</v>
      </c>
      <c r="P64" s="200">
        <v>37.119999999999997</v>
      </c>
      <c r="Q64" s="200">
        <v>3.23</v>
      </c>
      <c r="R64" s="200">
        <v>12.53</v>
      </c>
      <c r="S64" s="200">
        <v>7.8</v>
      </c>
      <c r="T64" s="200">
        <v>0</v>
      </c>
      <c r="U64" s="200">
        <v>24.76</v>
      </c>
      <c r="V64" s="200">
        <v>6.13</v>
      </c>
      <c r="W64" s="200">
        <v>10.29</v>
      </c>
      <c r="X64" s="200">
        <v>43.36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58.53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74.849999999999994</v>
      </c>
      <c r="AQ64" s="200">
        <v>26.66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4.93</v>
      </c>
      <c r="L65" s="200">
        <v>231.24</v>
      </c>
      <c r="M65" s="200">
        <v>20.47</v>
      </c>
      <c r="N65" s="200">
        <v>34.909999999999997</v>
      </c>
      <c r="O65" s="200">
        <v>0</v>
      </c>
      <c r="P65" s="200">
        <v>37.119999999999997</v>
      </c>
      <c r="Q65" s="200">
        <v>3.23</v>
      </c>
      <c r="R65" s="200">
        <v>12.53</v>
      </c>
      <c r="S65" s="200">
        <v>7.8</v>
      </c>
      <c r="T65" s="200">
        <v>0</v>
      </c>
      <c r="U65" s="200">
        <v>24.76</v>
      </c>
      <c r="V65" s="200">
        <v>6.13</v>
      </c>
      <c r="W65" s="200">
        <v>10.29</v>
      </c>
      <c r="X65" s="200">
        <v>43.36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58.53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75.790000000000006</v>
      </c>
      <c r="AQ65" s="200">
        <v>26.66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4.93</v>
      </c>
      <c r="L66" s="200">
        <v>205.22</v>
      </c>
      <c r="M66" s="200">
        <v>22.05</v>
      </c>
      <c r="N66" s="200">
        <v>34.909999999999997</v>
      </c>
      <c r="O66" s="200">
        <v>0</v>
      </c>
      <c r="P66" s="200">
        <v>37.119999999999997</v>
      </c>
      <c r="Q66" s="200">
        <v>3.23</v>
      </c>
      <c r="R66" s="200">
        <v>12.53</v>
      </c>
      <c r="S66" s="200">
        <v>7.8</v>
      </c>
      <c r="T66" s="200">
        <v>0</v>
      </c>
      <c r="U66" s="200">
        <v>24.76</v>
      </c>
      <c r="V66" s="200">
        <v>6.13</v>
      </c>
      <c r="W66" s="200">
        <v>10.29</v>
      </c>
      <c r="X66" s="200">
        <v>43.36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58.53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75.790000000000006</v>
      </c>
      <c r="AQ66" s="200">
        <v>26.66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4.93</v>
      </c>
      <c r="L67" s="200">
        <v>205.22</v>
      </c>
      <c r="M67" s="200">
        <v>24.24</v>
      </c>
      <c r="N67" s="200">
        <v>34.909999999999997</v>
      </c>
      <c r="O67" s="200">
        <v>0</v>
      </c>
      <c r="P67" s="200">
        <v>37.119999999999997</v>
      </c>
      <c r="Q67" s="200">
        <v>3.23</v>
      </c>
      <c r="R67" s="200">
        <v>12.53</v>
      </c>
      <c r="S67" s="200">
        <v>7.8</v>
      </c>
      <c r="T67" s="200">
        <v>0</v>
      </c>
      <c r="U67" s="200">
        <v>24.76</v>
      </c>
      <c r="V67" s="200">
        <v>6.13</v>
      </c>
      <c r="W67" s="200">
        <v>10.29</v>
      </c>
      <c r="X67" s="200">
        <v>43.36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58.53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74.849999999999994</v>
      </c>
      <c r="AQ67" s="200">
        <v>26.66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4.93</v>
      </c>
      <c r="L68" s="200">
        <v>205.23</v>
      </c>
      <c r="M68" s="200">
        <v>25.71</v>
      </c>
      <c r="N68" s="200">
        <v>34.909999999999997</v>
      </c>
      <c r="O68" s="200">
        <v>0</v>
      </c>
      <c r="P68" s="200">
        <v>37.119999999999997</v>
      </c>
      <c r="Q68" s="200">
        <v>3.23</v>
      </c>
      <c r="R68" s="200">
        <v>12.54</v>
      </c>
      <c r="S68" s="200">
        <v>7.8</v>
      </c>
      <c r="T68" s="200">
        <v>0</v>
      </c>
      <c r="U68" s="200">
        <v>24.76</v>
      </c>
      <c r="V68" s="200">
        <v>6.13</v>
      </c>
      <c r="W68" s="200">
        <v>10.29</v>
      </c>
      <c r="X68" s="200">
        <v>43.36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58.53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74.849999999999994</v>
      </c>
      <c r="AQ68" s="200">
        <v>26.66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4.93</v>
      </c>
      <c r="L69" s="200">
        <v>205.23</v>
      </c>
      <c r="M69" s="200">
        <v>26.47</v>
      </c>
      <c r="N69" s="200">
        <v>34.909999999999997</v>
      </c>
      <c r="O69" s="200">
        <v>0</v>
      </c>
      <c r="P69" s="200">
        <v>37.119999999999997</v>
      </c>
      <c r="Q69" s="200">
        <v>3.23</v>
      </c>
      <c r="R69" s="200">
        <v>12.53</v>
      </c>
      <c r="S69" s="200">
        <v>7.8</v>
      </c>
      <c r="T69" s="200">
        <v>0</v>
      </c>
      <c r="U69" s="200">
        <v>24.76</v>
      </c>
      <c r="V69" s="200">
        <v>6.13</v>
      </c>
      <c r="W69" s="200">
        <v>10.29</v>
      </c>
      <c r="X69" s="200">
        <v>43.36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58.53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74.849999999999994</v>
      </c>
      <c r="AQ69" s="200">
        <v>26.66</v>
      </c>
      <c r="AR69" s="200">
        <v>23.7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4.93</v>
      </c>
      <c r="L70" s="200">
        <v>205.23</v>
      </c>
      <c r="M70" s="200">
        <v>27.2</v>
      </c>
      <c r="N70" s="200">
        <v>34.909999999999997</v>
      </c>
      <c r="O70" s="200">
        <v>0</v>
      </c>
      <c r="P70" s="200">
        <v>37.119999999999997</v>
      </c>
      <c r="Q70" s="200">
        <v>3.23</v>
      </c>
      <c r="R70" s="200">
        <v>12.53</v>
      </c>
      <c r="S70" s="200">
        <v>7.8</v>
      </c>
      <c r="T70" s="200">
        <v>0</v>
      </c>
      <c r="U70" s="200">
        <v>24.76</v>
      </c>
      <c r="V70" s="200">
        <v>6.13</v>
      </c>
      <c r="W70" s="200">
        <v>10.29</v>
      </c>
      <c r="X70" s="200">
        <v>43.36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58.53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74.849999999999994</v>
      </c>
      <c r="AQ70" s="200">
        <v>26.66</v>
      </c>
      <c r="AR70" s="200">
        <v>23.44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4.88</v>
      </c>
      <c r="L71" s="200">
        <v>257.26</v>
      </c>
      <c r="M71" s="200">
        <v>27.2</v>
      </c>
      <c r="N71" s="200">
        <v>34.909999999999997</v>
      </c>
      <c r="O71" s="200">
        <v>0</v>
      </c>
      <c r="P71" s="200">
        <v>37.119999999999997</v>
      </c>
      <c r="Q71" s="200">
        <v>3.23</v>
      </c>
      <c r="R71" s="200">
        <v>12.53</v>
      </c>
      <c r="S71" s="200">
        <v>7.8</v>
      </c>
      <c r="T71" s="200">
        <v>0</v>
      </c>
      <c r="U71" s="200">
        <v>24.76</v>
      </c>
      <c r="V71" s="200">
        <v>6.13</v>
      </c>
      <c r="W71" s="200">
        <v>10.29</v>
      </c>
      <c r="X71" s="200">
        <v>43.36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56.25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74.849999999999994</v>
      </c>
      <c r="AQ71" s="200">
        <v>26.66</v>
      </c>
      <c r="AR71" s="200">
        <v>13.35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4.93</v>
      </c>
      <c r="L72" s="200">
        <v>266.89</v>
      </c>
      <c r="M72" s="200">
        <v>27.2</v>
      </c>
      <c r="N72" s="200">
        <v>34.909999999999997</v>
      </c>
      <c r="O72" s="200">
        <v>0</v>
      </c>
      <c r="P72" s="200">
        <v>37.119999999999997</v>
      </c>
      <c r="Q72" s="200">
        <v>3.23</v>
      </c>
      <c r="R72" s="200">
        <v>12.53</v>
      </c>
      <c r="S72" s="200">
        <v>7.8</v>
      </c>
      <c r="T72" s="200">
        <v>0</v>
      </c>
      <c r="U72" s="200">
        <v>24.76</v>
      </c>
      <c r="V72" s="200">
        <v>6.13</v>
      </c>
      <c r="W72" s="200">
        <v>10.29</v>
      </c>
      <c r="X72" s="200">
        <v>43.36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56.25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74.849999999999994</v>
      </c>
      <c r="AQ72" s="200">
        <v>26.66</v>
      </c>
      <c r="AR72" s="200">
        <v>7.18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4.93</v>
      </c>
      <c r="L73" s="200">
        <v>221.61</v>
      </c>
      <c r="M73" s="200">
        <v>27.2</v>
      </c>
      <c r="N73" s="200">
        <v>34.909999999999997</v>
      </c>
      <c r="O73" s="200">
        <v>0</v>
      </c>
      <c r="P73" s="200">
        <v>37.119999999999997</v>
      </c>
      <c r="Q73" s="200">
        <v>3.23</v>
      </c>
      <c r="R73" s="200">
        <v>12.53</v>
      </c>
      <c r="S73" s="200">
        <v>7.8</v>
      </c>
      <c r="T73" s="200">
        <v>0</v>
      </c>
      <c r="U73" s="200">
        <v>24.76</v>
      </c>
      <c r="V73" s="200">
        <v>6.13</v>
      </c>
      <c r="W73" s="200">
        <v>10.29</v>
      </c>
      <c r="X73" s="200">
        <v>43.36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56.25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74.849999999999994</v>
      </c>
      <c r="AQ73" s="200">
        <v>26.66</v>
      </c>
      <c r="AR73" s="200">
        <v>2.82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4.93</v>
      </c>
      <c r="L74" s="200">
        <v>250.65</v>
      </c>
      <c r="M74" s="200">
        <v>27.2</v>
      </c>
      <c r="N74" s="200">
        <v>34.909999999999997</v>
      </c>
      <c r="O74" s="200">
        <v>0</v>
      </c>
      <c r="P74" s="200">
        <v>37.119999999999997</v>
      </c>
      <c r="Q74" s="200">
        <v>3.23</v>
      </c>
      <c r="R74" s="200">
        <v>12.53</v>
      </c>
      <c r="S74" s="200">
        <v>7.8</v>
      </c>
      <c r="T74" s="200">
        <v>0</v>
      </c>
      <c r="U74" s="200">
        <v>24.76</v>
      </c>
      <c r="V74" s="200">
        <v>6.13</v>
      </c>
      <c r="W74" s="200">
        <v>10.29</v>
      </c>
      <c r="X74" s="200">
        <v>43.36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56.25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74.849999999999994</v>
      </c>
      <c r="AQ74" s="200">
        <v>26.66</v>
      </c>
      <c r="AR74" s="200">
        <v>0.55000000000000004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4.93</v>
      </c>
      <c r="L75" s="200">
        <v>250.51</v>
      </c>
      <c r="M75" s="200">
        <v>27.2</v>
      </c>
      <c r="N75" s="200">
        <v>34.909999999999997</v>
      </c>
      <c r="O75" s="200">
        <v>0</v>
      </c>
      <c r="P75" s="200">
        <v>37.119999999999997</v>
      </c>
      <c r="Q75" s="200">
        <v>3.23</v>
      </c>
      <c r="R75" s="200">
        <v>12.53</v>
      </c>
      <c r="S75" s="200">
        <v>7.8</v>
      </c>
      <c r="T75" s="200">
        <v>0</v>
      </c>
      <c r="U75" s="200">
        <v>24.76</v>
      </c>
      <c r="V75" s="200">
        <v>6.13</v>
      </c>
      <c r="W75" s="200">
        <v>10.29</v>
      </c>
      <c r="X75" s="200">
        <v>43.36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56.25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74.849999999999994</v>
      </c>
      <c r="AQ75" s="200">
        <v>26.66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4.93</v>
      </c>
      <c r="L76" s="200">
        <v>298.69</v>
      </c>
      <c r="M76" s="200">
        <v>27.2</v>
      </c>
      <c r="N76" s="200">
        <v>34.909999999999997</v>
      </c>
      <c r="O76" s="200">
        <v>0</v>
      </c>
      <c r="P76" s="200">
        <v>37.119999999999997</v>
      </c>
      <c r="Q76" s="200">
        <v>2.2200000000000002</v>
      </c>
      <c r="R76" s="200">
        <v>12.53</v>
      </c>
      <c r="S76" s="200">
        <v>4.34</v>
      </c>
      <c r="T76" s="200">
        <v>0</v>
      </c>
      <c r="U76" s="200">
        <v>24.76</v>
      </c>
      <c r="V76" s="200">
        <v>6.13</v>
      </c>
      <c r="W76" s="200">
        <v>10.29</v>
      </c>
      <c r="X76" s="200">
        <v>43.36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56.25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74.849999999999994</v>
      </c>
      <c r="AQ76" s="200">
        <v>7.71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8.9700000000000006</v>
      </c>
      <c r="L77" s="200">
        <v>357.59</v>
      </c>
      <c r="M77" s="200">
        <v>27.2</v>
      </c>
      <c r="N77" s="200">
        <v>34.909999999999997</v>
      </c>
      <c r="O77" s="200">
        <v>0</v>
      </c>
      <c r="P77" s="200">
        <v>37.119999999999997</v>
      </c>
      <c r="Q77" s="200">
        <v>3.23</v>
      </c>
      <c r="R77" s="200">
        <v>12.53</v>
      </c>
      <c r="S77" s="200">
        <v>7.81</v>
      </c>
      <c r="T77" s="200">
        <v>0</v>
      </c>
      <c r="U77" s="200">
        <v>24.76</v>
      </c>
      <c r="V77" s="200">
        <v>6.13</v>
      </c>
      <c r="W77" s="200">
        <v>10.29</v>
      </c>
      <c r="X77" s="200">
        <v>43.36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74.849999999999994</v>
      </c>
      <c r="AQ77" s="200">
        <v>26.66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8.9700000000000006</v>
      </c>
      <c r="L78" s="200">
        <v>371.59</v>
      </c>
      <c r="M78" s="200">
        <v>27.2</v>
      </c>
      <c r="N78" s="200">
        <v>34.909999999999997</v>
      </c>
      <c r="O78" s="200">
        <v>0</v>
      </c>
      <c r="P78" s="200">
        <v>37.119999999999997</v>
      </c>
      <c r="Q78" s="200">
        <v>3.23</v>
      </c>
      <c r="R78" s="200">
        <v>12.53</v>
      </c>
      <c r="S78" s="200">
        <v>7.81</v>
      </c>
      <c r="T78" s="200">
        <v>0</v>
      </c>
      <c r="U78" s="200">
        <v>24.76</v>
      </c>
      <c r="V78" s="200">
        <v>6.13</v>
      </c>
      <c r="W78" s="200">
        <v>10.29</v>
      </c>
      <c r="X78" s="200">
        <v>43.36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74.849999999999994</v>
      </c>
      <c r="AQ78" s="200">
        <v>26.66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8.9600000000000009</v>
      </c>
      <c r="L79" s="200">
        <v>371.59</v>
      </c>
      <c r="M79" s="200">
        <v>27.2</v>
      </c>
      <c r="N79" s="200">
        <v>34.909999999999997</v>
      </c>
      <c r="O79" s="200">
        <v>0</v>
      </c>
      <c r="P79" s="200">
        <v>37.119999999999997</v>
      </c>
      <c r="Q79" s="200">
        <v>3.23</v>
      </c>
      <c r="R79" s="200">
        <v>12.53</v>
      </c>
      <c r="S79" s="200">
        <v>7.81</v>
      </c>
      <c r="T79" s="200">
        <v>0</v>
      </c>
      <c r="U79" s="200">
        <v>24.76</v>
      </c>
      <c r="V79" s="200">
        <v>6.13</v>
      </c>
      <c r="W79" s="200">
        <v>10.29</v>
      </c>
      <c r="X79" s="200">
        <v>43.36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74.849999999999994</v>
      </c>
      <c r="AQ79" s="200">
        <v>26.66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8.9700000000000006</v>
      </c>
      <c r="L80" s="200">
        <v>371.59</v>
      </c>
      <c r="M80" s="200">
        <v>27.2</v>
      </c>
      <c r="N80" s="200">
        <v>34.909999999999997</v>
      </c>
      <c r="O80" s="200">
        <v>0</v>
      </c>
      <c r="P80" s="200">
        <v>37.119999999999997</v>
      </c>
      <c r="Q80" s="200">
        <v>3.23</v>
      </c>
      <c r="R80" s="200">
        <v>12.53</v>
      </c>
      <c r="S80" s="200">
        <v>7.81</v>
      </c>
      <c r="T80" s="200">
        <v>0</v>
      </c>
      <c r="U80" s="200">
        <v>24.76</v>
      </c>
      <c r="V80" s="200">
        <v>6.13</v>
      </c>
      <c r="W80" s="200">
        <v>10.29</v>
      </c>
      <c r="X80" s="200">
        <v>43.36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74.849999999999994</v>
      </c>
      <c r="AQ80" s="200">
        <v>26.66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8.9700000000000006</v>
      </c>
      <c r="L81" s="200">
        <v>371.59</v>
      </c>
      <c r="M81" s="200">
        <v>27.2</v>
      </c>
      <c r="N81" s="200">
        <v>34.909999999999997</v>
      </c>
      <c r="O81" s="200">
        <v>0</v>
      </c>
      <c r="P81" s="200">
        <v>37.119999999999997</v>
      </c>
      <c r="Q81" s="200">
        <v>3.23</v>
      </c>
      <c r="R81" s="200">
        <v>12.53</v>
      </c>
      <c r="S81" s="200">
        <v>7.81</v>
      </c>
      <c r="T81" s="200">
        <v>0</v>
      </c>
      <c r="U81" s="200">
        <v>24.76</v>
      </c>
      <c r="V81" s="200">
        <v>6.13</v>
      </c>
      <c r="W81" s="200">
        <v>10.29</v>
      </c>
      <c r="X81" s="200">
        <v>43.36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74.849999999999994</v>
      </c>
      <c r="AQ81" s="200">
        <v>26.66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8.9700000000000006</v>
      </c>
      <c r="L82" s="200">
        <v>371.59</v>
      </c>
      <c r="M82" s="200">
        <v>27.2</v>
      </c>
      <c r="N82" s="200">
        <v>34.909999999999997</v>
      </c>
      <c r="O82" s="200">
        <v>0</v>
      </c>
      <c r="P82" s="200">
        <v>37.119999999999997</v>
      </c>
      <c r="Q82" s="200">
        <v>3.23</v>
      </c>
      <c r="R82" s="200">
        <v>12.53</v>
      </c>
      <c r="S82" s="200">
        <v>7.81</v>
      </c>
      <c r="T82" s="200">
        <v>0</v>
      </c>
      <c r="U82" s="200">
        <v>24.76</v>
      </c>
      <c r="V82" s="200">
        <v>6.13</v>
      </c>
      <c r="W82" s="200">
        <v>10.29</v>
      </c>
      <c r="X82" s="200">
        <v>43.36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74.849999999999994</v>
      </c>
      <c r="AQ82" s="200">
        <v>23.44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4.93</v>
      </c>
      <c r="L83" s="200">
        <v>289.05</v>
      </c>
      <c r="M83" s="200">
        <v>27.2</v>
      </c>
      <c r="N83" s="200">
        <v>34.909999999999997</v>
      </c>
      <c r="O83" s="200">
        <v>0</v>
      </c>
      <c r="P83" s="200">
        <v>37.119999999999997</v>
      </c>
      <c r="Q83" s="200">
        <v>3.23</v>
      </c>
      <c r="R83" s="200">
        <v>12.53</v>
      </c>
      <c r="S83" s="200">
        <v>7.81</v>
      </c>
      <c r="T83" s="200">
        <v>0</v>
      </c>
      <c r="U83" s="200">
        <v>24.76</v>
      </c>
      <c r="V83" s="200">
        <v>6.13</v>
      </c>
      <c r="W83" s="200">
        <v>10.29</v>
      </c>
      <c r="X83" s="200">
        <v>43.36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52.16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74.849999999999994</v>
      </c>
      <c r="AQ83" s="200">
        <v>26.66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4.93</v>
      </c>
      <c r="L84" s="200">
        <v>240.88</v>
      </c>
      <c r="M84" s="200">
        <v>27.2</v>
      </c>
      <c r="N84" s="200">
        <v>34.909999999999997</v>
      </c>
      <c r="O84" s="200">
        <v>0</v>
      </c>
      <c r="P84" s="200">
        <v>37.119999999999997</v>
      </c>
      <c r="Q84" s="200">
        <v>3.23</v>
      </c>
      <c r="R84" s="200">
        <v>12.53</v>
      </c>
      <c r="S84" s="200">
        <v>7.81</v>
      </c>
      <c r="T84" s="200">
        <v>0</v>
      </c>
      <c r="U84" s="200">
        <v>24.76</v>
      </c>
      <c r="V84" s="200">
        <v>6.13</v>
      </c>
      <c r="W84" s="200">
        <v>10.29</v>
      </c>
      <c r="X84" s="200">
        <v>43.36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52.16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74.849999999999994</v>
      </c>
      <c r="AQ84" s="200">
        <v>26.66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5</v>
      </c>
      <c r="L85" s="200">
        <v>231.24</v>
      </c>
      <c r="M85" s="200">
        <v>27.2</v>
      </c>
      <c r="N85" s="200">
        <v>34.909999999999997</v>
      </c>
      <c r="O85" s="200">
        <v>0</v>
      </c>
      <c r="P85" s="200">
        <v>37.119999999999997</v>
      </c>
      <c r="Q85" s="200">
        <v>3.23</v>
      </c>
      <c r="R85" s="200">
        <v>12.53</v>
      </c>
      <c r="S85" s="200">
        <v>7.81</v>
      </c>
      <c r="T85" s="200">
        <v>0</v>
      </c>
      <c r="U85" s="200">
        <v>24.76</v>
      </c>
      <c r="V85" s="200">
        <v>6.13</v>
      </c>
      <c r="W85" s="200">
        <v>10.29</v>
      </c>
      <c r="X85" s="200">
        <v>43.36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52.16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74.849999999999994</v>
      </c>
      <c r="AQ85" s="200">
        <v>26.66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4.93</v>
      </c>
      <c r="L86" s="200">
        <v>221.61</v>
      </c>
      <c r="M86" s="200">
        <v>27.2</v>
      </c>
      <c r="N86" s="200">
        <v>34.909999999999997</v>
      </c>
      <c r="O86" s="200">
        <v>0</v>
      </c>
      <c r="P86" s="200">
        <v>37.119999999999997</v>
      </c>
      <c r="Q86" s="200">
        <v>3.23</v>
      </c>
      <c r="R86" s="200">
        <v>12.54</v>
      </c>
      <c r="S86" s="200">
        <v>7.8</v>
      </c>
      <c r="T86" s="200">
        <v>0</v>
      </c>
      <c r="U86" s="200">
        <v>24.76</v>
      </c>
      <c r="V86" s="200">
        <v>6.13</v>
      </c>
      <c r="W86" s="200">
        <v>10.29</v>
      </c>
      <c r="X86" s="200">
        <v>43.36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52.16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74.849999999999994</v>
      </c>
      <c r="AQ86" s="200">
        <v>26.66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4.9400000000000004</v>
      </c>
      <c r="L87" s="200">
        <v>205.23</v>
      </c>
      <c r="M87" s="200">
        <v>27.2</v>
      </c>
      <c r="N87" s="200">
        <v>34.909999999999997</v>
      </c>
      <c r="O87" s="200">
        <v>0</v>
      </c>
      <c r="P87" s="200">
        <v>37.119999999999997</v>
      </c>
      <c r="Q87" s="200">
        <v>3.23</v>
      </c>
      <c r="R87" s="200">
        <v>12.54</v>
      </c>
      <c r="S87" s="200">
        <v>7.8</v>
      </c>
      <c r="T87" s="200">
        <v>0</v>
      </c>
      <c r="U87" s="200">
        <v>24.76</v>
      </c>
      <c r="V87" s="200">
        <v>6.13</v>
      </c>
      <c r="W87" s="200">
        <v>10.29</v>
      </c>
      <c r="X87" s="200">
        <v>43.36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52.16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74.849999999999994</v>
      </c>
      <c r="AQ87" s="200">
        <v>26.66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4.9400000000000004</v>
      </c>
      <c r="L88" s="200">
        <v>205.23</v>
      </c>
      <c r="M88" s="200">
        <v>27.2</v>
      </c>
      <c r="N88" s="200">
        <v>34.909999999999997</v>
      </c>
      <c r="O88" s="200">
        <v>0</v>
      </c>
      <c r="P88" s="200">
        <v>37.119999999999997</v>
      </c>
      <c r="Q88" s="200">
        <v>3.23</v>
      </c>
      <c r="R88" s="200">
        <v>12.54</v>
      </c>
      <c r="S88" s="200">
        <v>7.8</v>
      </c>
      <c r="T88" s="200">
        <v>0</v>
      </c>
      <c r="U88" s="200">
        <v>24.76</v>
      </c>
      <c r="V88" s="200">
        <v>6.13</v>
      </c>
      <c r="W88" s="200">
        <v>10.29</v>
      </c>
      <c r="X88" s="200">
        <v>43.36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52.16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74.849999999999994</v>
      </c>
      <c r="AQ88" s="200">
        <v>26.66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4.9400000000000004</v>
      </c>
      <c r="L89" s="200">
        <v>205.23</v>
      </c>
      <c r="M89" s="200">
        <v>27.2</v>
      </c>
      <c r="N89" s="200">
        <v>34.909999999999997</v>
      </c>
      <c r="O89" s="200">
        <v>0</v>
      </c>
      <c r="P89" s="200">
        <v>37.119999999999997</v>
      </c>
      <c r="Q89" s="200">
        <v>3.23</v>
      </c>
      <c r="R89" s="200">
        <v>12.54</v>
      </c>
      <c r="S89" s="200">
        <v>7.8</v>
      </c>
      <c r="T89" s="200">
        <v>0</v>
      </c>
      <c r="U89" s="200">
        <v>24.76</v>
      </c>
      <c r="V89" s="200">
        <v>6.13</v>
      </c>
      <c r="W89" s="200">
        <v>10.29</v>
      </c>
      <c r="X89" s="200">
        <v>43.36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52.16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74.849999999999994</v>
      </c>
      <c r="AQ89" s="200">
        <v>26.66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4.9400000000000004</v>
      </c>
      <c r="L90" s="200">
        <v>205.23</v>
      </c>
      <c r="M90" s="200">
        <v>27.2</v>
      </c>
      <c r="N90" s="200">
        <v>34.909999999999997</v>
      </c>
      <c r="O90" s="200">
        <v>0</v>
      </c>
      <c r="P90" s="200">
        <v>37.119999999999997</v>
      </c>
      <c r="Q90" s="200">
        <v>3.23</v>
      </c>
      <c r="R90" s="200">
        <v>12.54</v>
      </c>
      <c r="S90" s="200">
        <v>7.8</v>
      </c>
      <c r="T90" s="200">
        <v>0</v>
      </c>
      <c r="U90" s="200">
        <v>24.76</v>
      </c>
      <c r="V90" s="200">
        <v>6.13</v>
      </c>
      <c r="W90" s="200">
        <v>10.29</v>
      </c>
      <c r="X90" s="200">
        <v>43.36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52.16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74.849999999999994</v>
      </c>
      <c r="AQ90" s="200">
        <v>26.66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4.9400000000000004</v>
      </c>
      <c r="L91" s="200">
        <v>205.23</v>
      </c>
      <c r="M91" s="200">
        <v>27.2</v>
      </c>
      <c r="N91" s="200">
        <v>34.909999999999997</v>
      </c>
      <c r="O91" s="200">
        <v>0</v>
      </c>
      <c r="P91" s="200">
        <v>37.119999999999997</v>
      </c>
      <c r="Q91" s="200">
        <v>2.2200000000000002</v>
      </c>
      <c r="R91" s="200">
        <v>6.74</v>
      </c>
      <c r="S91" s="200">
        <v>4.34</v>
      </c>
      <c r="T91" s="200">
        <v>0</v>
      </c>
      <c r="U91" s="200">
        <v>24.76</v>
      </c>
      <c r="V91" s="200">
        <v>6.13</v>
      </c>
      <c r="W91" s="200">
        <v>10.29</v>
      </c>
      <c r="X91" s="200">
        <v>43.36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57.72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74.849999999999994</v>
      </c>
      <c r="AQ91" s="200">
        <v>7.71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4.9400000000000004</v>
      </c>
      <c r="L92" s="200">
        <v>205.23</v>
      </c>
      <c r="M92" s="200">
        <v>27.2</v>
      </c>
      <c r="N92" s="200">
        <v>34.909999999999997</v>
      </c>
      <c r="O92" s="200">
        <v>0</v>
      </c>
      <c r="P92" s="200">
        <v>37.119999999999997</v>
      </c>
      <c r="Q92" s="200">
        <v>2.2200000000000002</v>
      </c>
      <c r="R92" s="200">
        <v>6.74</v>
      </c>
      <c r="S92" s="200">
        <v>4.34</v>
      </c>
      <c r="T92" s="200">
        <v>0</v>
      </c>
      <c r="U92" s="200">
        <v>24.76</v>
      </c>
      <c r="V92" s="200">
        <v>6.13</v>
      </c>
      <c r="W92" s="200">
        <v>10.29</v>
      </c>
      <c r="X92" s="200">
        <v>43.36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57.72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48.18</v>
      </c>
      <c r="AQ92" s="200">
        <v>7.71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4.9400000000000004</v>
      </c>
      <c r="L93" s="200">
        <v>205.23</v>
      </c>
      <c r="M93" s="200">
        <v>27.2</v>
      </c>
      <c r="N93" s="200">
        <v>34.909999999999997</v>
      </c>
      <c r="O93" s="200">
        <v>0</v>
      </c>
      <c r="P93" s="200">
        <v>37.119999999999997</v>
      </c>
      <c r="Q93" s="200">
        <v>2.2200000000000002</v>
      </c>
      <c r="R93" s="200">
        <v>6.74</v>
      </c>
      <c r="S93" s="200">
        <v>4.34</v>
      </c>
      <c r="T93" s="200">
        <v>0</v>
      </c>
      <c r="U93" s="200">
        <v>24.76</v>
      </c>
      <c r="V93" s="200">
        <v>6.13</v>
      </c>
      <c r="W93" s="200">
        <v>10.29</v>
      </c>
      <c r="X93" s="200">
        <v>43.36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57.72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48.18</v>
      </c>
      <c r="AQ93" s="200">
        <v>7.71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4.9400000000000004</v>
      </c>
      <c r="L94" s="200">
        <v>205.23</v>
      </c>
      <c r="M94" s="200">
        <v>27.2</v>
      </c>
      <c r="N94" s="200">
        <v>34.909999999999997</v>
      </c>
      <c r="O94" s="200">
        <v>0</v>
      </c>
      <c r="P94" s="200">
        <v>37.119999999999997</v>
      </c>
      <c r="Q94" s="200">
        <v>2.2200000000000002</v>
      </c>
      <c r="R94" s="200">
        <v>6.74</v>
      </c>
      <c r="S94" s="200">
        <v>4.34</v>
      </c>
      <c r="T94" s="200">
        <v>0</v>
      </c>
      <c r="U94" s="200">
        <v>24.76</v>
      </c>
      <c r="V94" s="200">
        <v>6.13</v>
      </c>
      <c r="W94" s="200">
        <v>10.29</v>
      </c>
      <c r="X94" s="200">
        <v>43.36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57.72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48.18</v>
      </c>
      <c r="AQ94" s="200">
        <v>7.71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4.9400000000000004</v>
      </c>
      <c r="L95" s="200">
        <v>205.23</v>
      </c>
      <c r="M95" s="200">
        <v>27.2</v>
      </c>
      <c r="N95" s="200">
        <v>34.909999999999997</v>
      </c>
      <c r="O95" s="200">
        <v>0</v>
      </c>
      <c r="P95" s="200">
        <v>37.119999999999997</v>
      </c>
      <c r="Q95" s="200">
        <v>2.2200000000000002</v>
      </c>
      <c r="R95" s="200">
        <v>6.74</v>
      </c>
      <c r="S95" s="200">
        <v>4.34</v>
      </c>
      <c r="T95" s="200">
        <v>0</v>
      </c>
      <c r="U95" s="200">
        <v>24.76</v>
      </c>
      <c r="V95" s="200">
        <v>6.13</v>
      </c>
      <c r="W95" s="200">
        <v>10.29</v>
      </c>
      <c r="X95" s="200">
        <v>43.36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57.72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48.18</v>
      </c>
      <c r="AQ95" s="200">
        <v>7.71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4.9400000000000004</v>
      </c>
      <c r="L96" s="200">
        <v>205.23</v>
      </c>
      <c r="M96" s="200">
        <v>27.2</v>
      </c>
      <c r="N96" s="200">
        <v>34.909999999999997</v>
      </c>
      <c r="O96" s="200">
        <v>0</v>
      </c>
      <c r="P96" s="200">
        <v>37.119999999999997</v>
      </c>
      <c r="Q96" s="200">
        <v>3.23</v>
      </c>
      <c r="R96" s="200">
        <v>12.54</v>
      </c>
      <c r="S96" s="200">
        <v>7.8</v>
      </c>
      <c r="T96" s="200">
        <v>0</v>
      </c>
      <c r="U96" s="200">
        <v>24.76</v>
      </c>
      <c r="V96" s="200">
        <v>6.13</v>
      </c>
      <c r="W96" s="200">
        <v>10.29</v>
      </c>
      <c r="X96" s="200">
        <v>43.36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57.72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74.849999999999994</v>
      </c>
      <c r="AQ96" s="200">
        <v>26.66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4.9400000000000004</v>
      </c>
      <c r="L97" s="200">
        <v>205.23</v>
      </c>
      <c r="M97" s="200">
        <v>27.2</v>
      </c>
      <c r="N97" s="200">
        <v>34.909999999999997</v>
      </c>
      <c r="O97" s="200">
        <v>0</v>
      </c>
      <c r="P97" s="200">
        <v>37.119999999999997</v>
      </c>
      <c r="Q97" s="200">
        <v>3.23</v>
      </c>
      <c r="R97" s="200">
        <v>12.53</v>
      </c>
      <c r="S97" s="200">
        <v>7.8</v>
      </c>
      <c r="T97" s="200">
        <v>0</v>
      </c>
      <c r="U97" s="200">
        <v>24.76</v>
      </c>
      <c r="V97" s="200">
        <v>6.13</v>
      </c>
      <c r="W97" s="200">
        <v>10.82</v>
      </c>
      <c r="X97" s="200">
        <v>43.36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57.72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77.69</v>
      </c>
      <c r="AQ97" s="200">
        <v>26.66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4.9400000000000004</v>
      </c>
      <c r="L98" s="200">
        <v>205.23</v>
      </c>
      <c r="M98" s="200">
        <v>27.2</v>
      </c>
      <c r="N98" s="200">
        <v>34.909999999999997</v>
      </c>
      <c r="O98" s="200">
        <v>0</v>
      </c>
      <c r="P98" s="200">
        <v>37.119999999999997</v>
      </c>
      <c r="Q98" s="200">
        <v>3.23</v>
      </c>
      <c r="R98" s="200">
        <v>12.53</v>
      </c>
      <c r="S98" s="200">
        <v>7.8</v>
      </c>
      <c r="T98" s="200">
        <v>0</v>
      </c>
      <c r="U98" s="200">
        <v>24.76</v>
      </c>
      <c r="V98" s="200">
        <v>6.13</v>
      </c>
      <c r="W98" s="200">
        <v>10.82</v>
      </c>
      <c r="X98" s="200">
        <v>43.36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57.72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74.849999999999994</v>
      </c>
      <c r="AQ98" s="200">
        <v>26.66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0.13952500000000026</v>
      </c>
      <c r="L99">
        <f t="shared" si="0"/>
        <v>6.1644474999999979</v>
      </c>
      <c r="M99">
        <f t="shared" si="0"/>
        <v>0.43885750000000007</v>
      </c>
      <c r="N99">
        <f t="shared" si="0"/>
        <v>0.83786999999999912</v>
      </c>
      <c r="O99">
        <f t="shared" si="0"/>
        <v>0</v>
      </c>
      <c r="P99">
        <f t="shared" si="0"/>
        <v>0.89087999999999823</v>
      </c>
      <c r="Q99">
        <f t="shared" si="0"/>
        <v>6.8202499999999985E-2</v>
      </c>
      <c r="R99">
        <f t="shared" si="0"/>
        <v>0.2556149999999997</v>
      </c>
      <c r="S99">
        <f t="shared" si="0"/>
        <v>0.15427749999999998</v>
      </c>
      <c r="T99">
        <f t="shared" si="0"/>
        <v>0</v>
      </c>
      <c r="U99">
        <f t="shared" si="0"/>
        <v>0.59424000000000055</v>
      </c>
      <c r="V99">
        <f t="shared" si="0"/>
        <v>0.13124999999999995</v>
      </c>
      <c r="W99">
        <f t="shared" si="0"/>
        <v>0.24413499999999974</v>
      </c>
      <c r="X99">
        <f t="shared" si="0"/>
        <v>0.94957250000000137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1.4347925000000006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1.4560575000000013</v>
      </c>
      <c r="AQ99">
        <f t="shared" si="0"/>
        <v>0.4732225000000006</v>
      </c>
      <c r="AR99">
        <f t="shared" si="0"/>
        <v>0.23146250000000015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18.63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18.63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18.63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18.63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18.63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19.63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19.63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19.63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19.63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19.63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19.63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19.63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19.63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19.63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19.63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19.63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19.63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0.51108750000000047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280.44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297.44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297.44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297.44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297.44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287.44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287.44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287.44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287.44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287.44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287.44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287.44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287.44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287.44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287.44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287.44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287.44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287.44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287.44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287.44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287.44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6.5798099999999993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237.12</v>
      </c>
      <c r="L3" s="200">
        <v>2.93</v>
      </c>
      <c r="M3" s="200">
        <v>1.1399999999999999</v>
      </c>
      <c r="N3" s="200">
        <v>1.9</v>
      </c>
      <c r="O3" s="200">
        <v>1.34</v>
      </c>
      <c r="P3" s="200">
        <v>0.91</v>
      </c>
      <c r="Q3" s="200">
        <v>2.2400000000000002</v>
      </c>
      <c r="R3" s="200">
        <v>8.9499999999999993</v>
      </c>
      <c r="S3" s="200">
        <v>5.4</v>
      </c>
      <c r="T3" s="200">
        <v>0</v>
      </c>
      <c r="U3" s="200">
        <v>2.27</v>
      </c>
      <c r="V3" s="200">
        <v>4.28</v>
      </c>
      <c r="W3" s="200">
        <v>9.33</v>
      </c>
      <c r="X3" s="200">
        <v>28.26</v>
      </c>
      <c r="Y3" s="200">
        <v>0</v>
      </c>
      <c r="Z3" s="200">
        <v>64.42</v>
      </c>
      <c r="AA3" s="200">
        <v>25.17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385.21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237.12</v>
      </c>
      <c r="L4" s="200">
        <v>2.93</v>
      </c>
      <c r="M4" s="200">
        <v>1.1399999999999999</v>
      </c>
      <c r="N4" s="200">
        <v>1.9</v>
      </c>
      <c r="O4" s="200">
        <v>1.34</v>
      </c>
      <c r="P4" s="200">
        <v>0.91</v>
      </c>
      <c r="Q4" s="200">
        <v>2.2400000000000002</v>
      </c>
      <c r="R4" s="200">
        <v>9.0399999999999991</v>
      </c>
      <c r="S4" s="200">
        <v>5.41</v>
      </c>
      <c r="T4" s="200">
        <v>0</v>
      </c>
      <c r="U4" s="200">
        <v>2.27</v>
      </c>
      <c r="V4" s="200">
        <v>4.28</v>
      </c>
      <c r="W4" s="200">
        <v>9.51</v>
      </c>
      <c r="X4" s="200">
        <v>30.23</v>
      </c>
      <c r="Y4" s="200">
        <v>0</v>
      </c>
      <c r="Z4" s="200">
        <v>64.42</v>
      </c>
      <c r="AA4" s="200">
        <v>25.17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385.21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237.12</v>
      </c>
      <c r="L5" s="200">
        <v>2.93</v>
      </c>
      <c r="M5" s="200">
        <v>1.1399999999999999</v>
      </c>
      <c r="N5" s="200">
        <v>1.9</v>
      </c>
      <c r="O5" s="200">
        <v>1.34</v>
      </c>
      <c r="P5" s="200">
        <v>0.91</v>
      </c>
      <c r="Q5" s="200">
        <v>2.2400000000000002</v>
      </c>
      <c r="R5" s="200">
        <v>8.9499999999999993</v>
      </c>
      <c r="S5" s="200">
        <v>5.4</v>
      </c>
      <c r="T5" s="200">
        <v>0</v>
      </c>
      <c r="U5" s="200">
        <v>2.27</v>
      </c>
      <c r="V5" s="200">
        <v>4.28</v>
      </c>
      <c r="W5" s="200">
        <v>9.33</v>
      </c>
      <c r="X5" s="200">
        <v>30.23</v>
      </c>
      <c r="Y5" s="200">
        <v>0</v>
      </c>
      <c r="Z5" s="200">
        <v>64.42</v>
      </c>
      <c r="AA5" s="200">
        <v>25.17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385.21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237.12</v>
      </c>
      <c r="L6" s="200">
        <v>2.93</v>
      </c>
      <c r="M6" s="200">
        <v>1.1399999999999999</v>
      </c>
      <c r="N6" s="200">
        <v>1.9</v>
      </c>
      <c r="O6" s="200">
        <v>1.34</v>
      </c>
      <c r="P6" s="200">
        <v>0.91</v>
      </c>
      <c r="Q6" s="200">
        <v>2.2400000000000002</v>
      </c>
      <c r="R6" s="200">
        <v>8.9499999999999993</v>
      </c>
      <c r="S6" s="200">
        <v>5.4</v>
      </c>
      <c r="T6" s="200">
        <v>0</v>
      </c>
      <c r="U6" s="200">
        <v>2.27</v>
      </c>
      <c r="V6" s="200">
        <v>4.28</v>
      </c>
      <c r="W6" s="200">
        <v>9.33</v>
      </c>
      <c r="X6" s="200">
        <v>30.23</v>
      </c>
      <c r="Y6" s="200">
        <v>0</v>
      </c>
      <c r="Z6" s="200">
        <v>64.42</v>
      </c>
      <c r="AA6" s="200">
        <v>25.17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385.21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237.12</v>
      </c>
      <c r="L7" s="200">
        <v>2.93</v>
      </c>
      <c r="M7" s="200">
        <v>14.55</v>
      </c>
      <c r="N7" s="200">
        <v>24.21</v>
      </c>
      <c r="O7" s="200">
        <v>17.100000000000001</v>
      </c>
      <c r="P7" s="200">
        <v>0.91</v>
      </c>
      <c r="Q7" s="200">
        <v>2.2400000000000002</v>
      </c>
      <c r="R7" s="200">
        <v>8.9499999999999993</v>
      </c>
      <c r="S7" s="200">
        <v>5.4</v>
      </c>
      <c r="T7" s="200">
        <v>0</v>
      </c>
      <c r="U7" s="200">
        <v>2.27</v>
      </c>
      <c r="V7" s="200">
        <v>4.28</v>
      </c>
      <c r="W7" s="200">
        <v>9.33</v>
      </c>
      <c r="X7" s="200">
        <v>30.23</v>
      </c>
      <c r="Y7" s="200">
        <v>0</v>
      </c>
      <c r="Z7" s="200">
        <v>64.42</v>
      </c>
      <c r="AA7" s="200">
        <v>25.17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385.21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237.12</v>
      </c>
      <c r="L8" s="200">
        <v>2.93</v>
      </c>
      <c r="M8" s="200">
        <v>14.55</v>
      </c>
      <c r="N8" s="200">
        <v>24.21</v>
      </c>
      <c r="O8" s="200">
        <v>17.100000000000001</v>
      </c>
      <c r="P8" s="200">
        <v>0.91</v>
      </c>
      <c r="Q8" s="200">
        <v>2.2400000000000002</v>
      </c>
      <c r="R8" s="200">
        <v>8.9499999999999993</v>
      </c>
      <c r="S8" s="200">
        <v>5.4</v>
      </c>
      <c r="T8" s="200">
        <v>0</v>
      </c>
      <c r="U8" s="200">
        <v>2.27</v>
      </c>
      <c r="V8" s="200">
        <v>4.28</v>
      </c>
      <c r="W8" s="200">
        <v>9.33</v>
      </c>
      <c r="X8" s="200">
        <v>30.23</v>
      </c>
      <c r="Y8" s="200">
        <v>0</v>
      </c>
      <c r="Z8" s="200">
        <v>64.42</v>
      </c>
      <c r="AA8" s="200">
        <v>25.17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385.21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237.12</v>
      </c>
      <c r="L9" s="200">
        <v>2.93</v>
      </c>
      <c r="M9" s="200">
        <v>14.55</v>
      </c>
      <c r="N9" s="200">
        <v>24.21</v>
      </c>
      <c r="O9" s="200">
        <v>17.100000000000001</v>
      </c>
      <c r="P9" s="200">
        <v>0.91</v>
      </c>
      <c r="Q9" s="200">
        <v>2.2400000000000002</v>
      </c>
      <c r="R9" s="200">
        <v>8.9499999999999993</v>
      </c>
      <c r="S9" s="200">
        <v>5.4</v>
      </c>
      <c r="T9" s="200">
        <v>0</v>
      </c>
      <c r="U9" s="200">
        <v>2.27</v>
      </c>
      <c r="V9" s="200">
        <v>4.28</v>
      </c>
      <c r="W9" s="200">
        <v>9.33</v>
      </c>
      <c r="X9" s="200">
        <v>30.23</v>
      </c>
      <c r="Y9" s="200">
        <v>0</v>
      </c>
      <c r="Z9" s="200">
        <v>64.42</v>
      </c>
      <c r="AA9" s="200">
        <v>25.17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385.21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237.12</v>
      </c>
      <c r="L10" s="200">
        <v>2.93</v>
      </c>
      <c r="M10" s="200">
        <v>14.55</v>
      </c>
      <c r="N10" s="200">
        <v>24.21</v>
      </c>
      <c r="O10" s="200">
        <v>17.100000000000001</v>
      </c>
      <c r="P10" s="200">
        <v>0.91</v>
      </c>
      <c r="Q10" s="200">
        <v>2.2400000000000002</v>
      </c>
      <c r="R10" s="200">
        <v>8.9499999999999993</v>
      </c>
      <c r="S10" s="200">
        <v>5.4</v>
      </c>
      <c r="T10" s="200">
        <v>0</v>
      </c>
      <c r="U10" s="200">
        <v>2.27</v>
      </c>
      <c r="V10" s="200">
        <v>4.28</v>
      </c>
      <c r="W10" s="200">
        <v>9.33</v>
      </c>
      <c r="X10" s="200">
        <v>30.23</v>
      </c>
      <c r="Y10" s="200">
        <v>0</v>
      </c>
      <c r="Z10" s="200">
        <v>64.42</v>
      </c>
      <c r="AA10" s="200">
        <v>25.17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385.21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237.12</v>
      </c>
      <c r="L11" s="200">
        <v>2.93</v>
      </c>
      <c r="M11" s="200">
        <v>14.55</v>
      </c>
      <c r="N11" s="200">
        <v>24.21</v>
      </c>
      <c r="O11" s="200">
        <v>17.100000000000001</v>
      </c>
      <c r="P11" s="200">
        <v>0.91</v>
      </c>
      <c r="Q11" s="200">
        <v>2.2400000000000002</v>
      </c>
      <c r="R11" s="200">
        <v>8.9499999999999993</v>
      </c>
      <c r="S11" s="200">
        <v>5.4</v>
      </c>
      <c r="T11" s="200">
        <v>0</v>
      </c>
      <c r="U11" s="200">
        <v>2.27</v>
      </c>
      <c r="V11" s="200">
        <v>4.28</v>
      </c>
      <c r="W11" s="200">
        <v>9.33</v>
      </c>
      <c r="X11" s="200">
        <v>30.23</v>
      </c>
      <c r="Y11" s="200">
        <v>0</v>
      </c>
      <c r="Z11" s="200">
        <v>64.42</v>
      </c>
      <c r="AA11" s="200">
        <v>25.17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385.21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237.12</v>
      </c>
      <c r="L12" s="200">
        <v>2.93</v>
      </c>
      <c r="M12" s="200">
        <v>14.55</v>
      </c>
      <c r="N12" s="200">
        <v>24.21</v>
      </c>
      <c r="O12" s="200">
        <v>17.100000000000001</v>
      </c>
      <c r="P12" s="200">
        <v>0.91</v>
      </c>
      <c r="Q12" s="200">
        <v>2.2400000000000002</v>
      </c>
      <c r="R12" s="200">
        <v>8.9499999999999993</v>
      </c>
      <c r="S12" s="200">
        <v>5.4</v>
      </c>
      <c r="T12" s="200">
        <v>0</v>
      </c>
      <c r="U12" s="200">
        <v>2.27</v>
      </c>
      <c r="V12" s="200">
        <v>4.28</v>
      </c>
      <c r="W12" s="200">
        <v>9.33</v>
      </c>
      <c r="X12" s="200">
        <v>30.23</v>
      </c>
      <c r="Y12" s="200">
        <v>0</v>
      </c>
      <c r="Z12" s="200">
        <v>64.42</v>
      </c>
      <c r="AA12" s="200">
        <v>25.17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385.21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237.12</v>
      </c>
      <c r="L13" s="200">
        <v>2.93</v>
      </c>
      <c r="M13" s="200">
        <v>14.55</v>
      </c>
      <c r="N13" s="200">
        <v>24.21</v>
      </c>
      <c r="O13" s="200">
        <v>17.100000000000001</v>
      </c>
      <c r="P13" s="200">
        <v>0.91</v>
      </c>
      <c r="Q13" s="200">
        <v>2.2400000000000002</v>
      </c>
      <c r="R13" s="200">
        <v>8.9499999999999993</v>
      </c>
      <c r="S13" s="200">
        <v>5.4</v>
      </c>
      <c r="T13" s="200">
        <v>0</v>
      </c>
      <c r="U13" s="200">
        <v>2.27</v>
      </c>
      <c r="V13" s="200">
        <v>4.28</v>
      </c>
      <c r="W13" s="200">
        <v>9.33</v>
      </c>
      <c r="X13" s="200">
        <v>30.23</v>
      </c>
      <c r="Y13" s="200">
        <v>0</v>
      </c>
      <c r="Z13" s="200">
        <v>64.42</v>
      </c>
      <c r="AA13" s="200">
        <v>25.17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385.21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237.12</v>
      </c>
      <c r="L14" s="200">
        <v>2.93</v>
      </c>
      <c r="M14" s="200">
        <v>14.55</v>
      </c>
      <c r="N14" s="200">
        <v>24.21</v>
      </c>
      <c r="O14" s="200">
        <v>17.100000000000001</v>
      </c>
      <c r="P14" s="200">
        <v>0.91</v>
      </c>
      <c r="Q14" s="200">
        <v>2.2400000000000002</v>
      </c>
      <c r="R14" s="200">
        <v>8.9499999999999993</v>
      </c>
      <c r="S14" s="200">
        <v>5.4</v>
      </c>
      <c r="T14" s="200">
        <v>0</v>
      </c>
      <c r="U14" s="200">
        <v>2.27</v>
      </c>
      <c r="V14" s="200">
        <v>4.28</v>
      </c>
      <c r="W14" s="200">
        <v>9.33</v>
      </c>
      <c r="X14" s="200">
        <v>30.23</v>
      </c>
      <c r="Y14" s="200">
        <v>0</v>
      </c>
      <c r="Z14" s="200">
        <v>64.42</v>
      </c>
      <c r="AA14" s="200">
        <v>25.17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385.21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237.12</v>
      </c>
      <c r="L15" s="200">
        <v>2.93</v>
      </c>
      <c r="M15" s="200">
        <v>14.55</v>
      </c>
      <c r="N15" s="200">
        <v>24.21</v>
      </c>
      <c r="O15" s="200">
        <v>17.100000000000001</v>
      </c>
      <c r="P15" s="200">
        <v>0.91</v>
      </c>
      <c r="Q15" s="200">
        <v>2.2400000000000002</v>
      </c>
      <c r="R15" s="200">
        <v>8.9499999999999993</v>
      </c>
      <c r="S15" s="200">
        <v>5.4</v>
      </c>
      <c r="T15" s="200">
        <v>0</v>
      </c>
      <c r="U15" s="200">
        <v>2.27</v>
      </c>
      <c r="V15" s="200">
        <v>4.28</v>
      </c>
      <c r="W15" s="200">
        <v>9.33</v>
      </c>
      <c r="X15" s="200">
        <v>30.23</v>
      </c>
      <c r="Y15" s="200">
        <v>0</v>
      </c>
      <c r="Z15" s="200">
        <v>64.42</v>
      </c>
      <c r="AA15" s="200">
        <v>25.17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385.21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237.12</v>
      </c>
      <c r="L16" s="200">
        <v>2.93</v>
      </c>
      <c r="M16" s="200">
        <v>14.55</v>
      </c>
      <c r="N16" s="200">
        <v>24.21</v>
      </c>
      <c r="O16" s="200">
        <v>17.100000000000001</v>
      </c>
      <c r="P16" s="200">
        <v>0.91</v>
      </c>
      <c r="Q16" s="200">
        <v>2.2400000000000002</v>
      </c>
      <c r="R16" s="200">
        <v>8.9499999999999993</v>
      </c>
      <c r="S16" s="200">
        <v>5.4</v>
      </c>
      <c r="T16" s="200">
        <v>0</v>
      </c>
      <c r="U16" s="200">
        <v>2.27</v>
      </c>
      <c r="V16" s="200">
        <v>4.28</v>
      </c>
      <c r="W16" s="200">
        <v>9.33</v>
      </c>
      <c r="X16" s="200">
        <v>30.23</v>
      </c>
      <c r="Y16" s="200">
        <v>0</v>
      </c>
      <c r="Z16" s="200">
        <v>64.42</v>
      </c>
      <c r="AA16" s="200">
        <v>25.17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385.21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237.12</v>
      </c>
      <c r="L17" s="200">
        <v>2.93</v>
      </c>
      <c r="M17" s="200">
        <v>14.55</v>
      </c>
      <c r="N17" s="200">
        <v>24.21</v>
      </c>
      <c r="O17" s="200">
        <v>17.100000000000001</v>
      </c>
      <c r="P17" s="200">
        <v>0.91</v>
      </c>
      <c r="Q17" s="200">
        <v>2.2400000000000002</v>
      </c>
      <c r="R17" s="200">
        <v>8.9499999999999993</v>
      </c>
      <c r="S17" s="200">
        <v>5.4</v>
      </c>
      <c r="T17" s="200">
        <v>0</v>
      </c>
      <c r="U17" s="200">
        <v>2.27</v>
      </c>
      <c r="V17" s="200">
        <v>4.28</v>
      </c>
      <c r="W17" s="200">
        <v>9.33</v>
      </c>
      <c r="X17" s="200">
        <v>30.23</v>
      </c>
      <c r="Y17" s="200">
        <v>0</v>
      </c>
      <c r="Z17" s="200">
        <v>64.42</v>
      </c>
      <c r="AA17" s="200">
        <v>25.17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385.21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237.12</v>
      </c>
      <c r="L18" s="200">
        <v>2.93</v>
      </c>
      <c r="M18" s="200">
        <v>14.55</v>
      </c>
      <c r="N18" s="200">
        <v>24.21</v>
      </c>
      <c r="O18" s="200">
        <v>17.100000000000001</v>
      </c>
      <c r="P18" s="200">
        <v>0.91</v>
      </c>
      <c r="Q18" s="200">
        <v>2.2400000000000002</v>
      </c>
      <c r="R18" s="200">
        <v>8.9499999999999993</v>
      </c>
      <c r="S18" s="200">
        <v>5.4</v>
      </c>
      <c r="T18" s="200">
        <v>0</v>
      </c>
      <c r="U18" s="200">
        <v>2.27</v>
      </c>
      <c r="V18" s="200">
        <v>4.28</v>
      </c>
      <c r="W18" s="200">
        <v>9.33</v>
      </c>
      <c r="X18" s="200">
        <v>30.23</v>
      </c>
      <c r="Y18" s="200">
        <v>0</v>
      </c>
      <c r="Z18" s="200">
        <v>64.42</v>
      </c>
      <c r="AA18" s="200">
        <v>25.17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385.21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237.12</v>
      </c>
      <c r="L19" s="200">
        <v>2.93</v>
      </c>
      <c r="M19" s="200">
        <v>1.1399999999999999</v>
      </c>
      <c r="N19" s="200">
        <v>1.9</v>
      </c>
      <c r="O19" s="200">
        <v>1.34</v>
      </c>
      <c r="P19" s="200">
        <v>0.91</v>
      </c>
      <c r="Q19" s="200">
        <v>2.2400000000000002</v>
      </c>
      <c r="R19" s="200">
        <v>8.9499999999999993</v>
      </c>
      <c r="S19" s="200">
        <v>5.4</v>
      </c>
      <c r="T19" s="200">
        <v>0</v>
      </c>
      <c r="U19" s="200">
        <v>2.27</v>
      </c>
      <c r="V19" s="200">
        <v>4.28</v>
      </c>
      <c r="W19" s="200">
        <v>9.33</v>
      </c>
      <c r="X19" s="200">
        <v>30.23</v>
      </c>
      <c r="Y19" s="200">
        <v>0</v>
      </c>
      <c r="Z19" s="200">
        <v>64.42</v>
      </c>
      <c r="AA19" s="200">
        <v>25.17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385.21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237.12</v>
      </c>
      <c r="L20" s="200">
        <v>2.93</v>
      </c>
      <c r="M20" s="200">
        <v>1.1399999999999999</v>
      </c>
      <c r="N20" s="200">
        <v>1.9</v>
      </c>
      <c r="O20" s="200">
        <v>1.34</v>
      </c>
      <c r="P20" s="200">
        <v>0.91</v>
      </c>
      <c r="Q20" s="200">
        <v>2.2400000000000002</v>
      </c>
      <c r="R20" s="200">
        <v>8.9499999999999993</v>
      </c>
      <c r="S20" s="200">
        <v>5.4</v>
      </c>
      <c r="T20" s="200">
        <v>0</v>
      </c>
      <c r="U20" s="200">
        <v>2.27</v>
      </c>
      <c r="V20" s="200">
        <v>4.28</v>
      </c>
      <c r="W20" s="200">
        <v>9.33</v>
      </c>
      <c r="X20" s="200">
        <v>30.23</v>
      </c>
      <c r="Y20" s="200">
        <v>0</v>
      </c>
      <c r="Z20" s="200">
        <v>64.42</v>
      </c>
      <c r="AA20" s="200">
        <v>25.17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385.21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237.12</v>
      </c>
      <c r="L21" s="200">
        <v>2.93</v>
      </c>
      <c r="M21" s="200">
        <v>1.1399999999999999</v>
      </c>
      <c r="N21" s="200">
        <v>1.9</v>
      </c>
      <c r="O21" s="200">
        <v>1.34</v>
      </c>
      <c r="P21" s="200">
        <v>0.91</v>
      </c>
      <c r="Q21" s="200">
        <v>2.2400000000000002</v>
      </c>
      <c r="R21" s="200">
        <v>8.9499999999999993</v>
      </c>
      <c r="S21" s="200">
        <v>5.4</v>
      </c>
      <c r="T21" s="200">
        <v>0</v>
      </c>
      <c r="U21" s="200">
        <v>2.27</v>
      </c>
      <c r="V21" s="200">
        <v>4.28</v>
      </c>
      <c r="W21" s="200">
        <v>9.33</v>
      </c>
      <c r="X21" s="200">
        <v>30.23</v>
      </c>
      <c r="Y21" s="200">
        <v>0</v>
      </c>
      <c r="Z21" s="200">
        <v>64.42</v>
      </c>
      <c r="AA21" s="200">
        <v>25.17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385.21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237.12</v>
      </c>
      <c r="L22" s="200">
        <v>2.93</v>
      </c>
      <c r="M22" s="200">
        <v>1.1399999999999999</v>
      </c>
      <c r="N22" s="200">
        <v>1.9</v>
      </c>
      <c r="O22" s="200">
        <v>1.34</v>
      </c>
      <c r="P22" s="200">
        <v>0.91</v>
      </c>
      <c r="Q22" s="200">
        <v>2.2400000000000002</v>
      </c>
      <c r="R22" s="200">
        <v>8.9499999999999993</v>
      </c>
      <c r="S22" s="200">
        <v>5.4</v>
      </c>
      <c r="T22" s="200">
        <v>0</v>
      </c>
      <c r="U22" s="200">
        <v>2.27</v>
      </c>
      <c r="V22" s="200">
        <v>4.29</v>
      </c>
      <c r="W22" s="200">
        <v>9.5</v>
      </c>
      <c r="X22" s="200">
        <v>22.39</v>
      </c>
      <c r="Y22" s="200">
        <v>0</v>
      </c>
      <c r="Z22" s="200">
        <v>64.42</v>
      </c>
      <c r="AA22" s="200">
        <v>25.17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385.21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237.12</v>
      </c>
      <c r="L23" s="200">
        <v>2.93</v>
      </c>
      <c r="M23" s="200">
        <v>1.1399999999999999</v>
      </c>
      <c r="N23" s="200">
        <v>1.9</v>
      </c>
      <c r="O23" s="200">
        <v>1.34</v>
      </c>
      <c r="P23" s="200">
        <v>0.91</v>
      </c>
      <c r="Q23" s="200">
        <v>2.2400000000000002</v>
      </c>
      <c r="R23" s="200">
        <v>9.0399999999999991</v>
      </c>
      <c r="S23" s="200">
        <v>5.41</v>
      </c>
      <c r="T23" s="200">
        <v>0</v>
      </c>
      <c r="U23" s="200">
        <v>2.27</v>
      </c>
      <c r="V23" s="200">
        <v>0.33</v>
      </c>
      <c r="W23" s="200">
        <v>0.74</v>
      </c>
      <c r="X23" s="200">
        <v>2.2599999999999998</v>
      </c>
      <c r="Y23" s="200">
        <v>0</v>
      </c>
      <c r="Z23" s="200">
        <v>48.69</v>
      </c>
      <c r="AA23" s="200">
        <v>25.17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385.21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237.12</v>
      </c>
      <c r="L24" s="200">
        <v>2.93</v>
      </c>
      <c r="M24" s="200">
        <v>1.1399999999999999</v>
      </c>
      <c r="N24" s="200">
        <v>1.9</v>
      </c>
      <c r="O24" s="200">
        <v>1.34</v>
      </c>
      <c r="P24" s="200">
        <v>0.91</v>
      </c>
      <c r="Q24" s="200">
        <v>2.2400000000000002</v>
      </c>
      <c r="R24" s="200">
        <v>0.98</v>
      </c>
      <c r="S24" s="200">
        <v>0.68</v>
      </c>
      <c r="T24" s="200">
        <v>0</v>
      </c>
      <c r="U24" s="200">
        <v>2.27</v>
      </c>
      <c r="V24" s="200">
        <v>0.33</v>
      </c>
      <c r="W24" s="200">
        <v>0.74</v>
      </c>
      <c r="X24" s="200">
        <v>2.2599999999999998</v>
      </c>
      <c r="Y24" s="200">
        <v>0</v>
      </c>
      <c r="Z24" s="200">
        <v>15.17</v>
      </c>
      <c r="AA24" s="200">
        <v>1.44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385.21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172.56</v>
      </c>
      <c r="L25" s="200">
        <v>0.23</v>
      </c>
      <c r="M25" s="200">
        <v>1.1399999999999999</v>
      </c>
      <c r="N25" s="200">
        <v>1.9</v>
      </c>
      <c r="O25" s="200">
        <v>1.34</v>
      </c>
      <c r="P25" s="200">
        <v>0.91</v>
      </c>
      <c r="Q25" s="200">
        <v>0.17</v>
      </c>
      <c r="R25" s="200">
        <v>0.68</v>
      </c>
      <c r="S25" s="200">
        <v>0.43</v>
      </c>
      <c r="T25" s="200">
        <v>0</v>
      </c>
      <c r="U25" s="200">
        <v>2.27</v>
      </c>
      <c r="V25" s="200">
        <v>0.33</v>
      </c>
      <c r="W25" s="200">
        <v>0.74</v>
      </c>
      <c r="X25" s="200">
        <v>2.2599999999999998</v>
      </c>
      <c r="Y25" s="200">
        <v>0</v>
      </c>
      <c r="Z25" s="200">
        <v>4.46</v>
      </c>
      <c r="AA25" s="200">
        <v>1.44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15.85</v>
      </c>
      <c r="AL25" s="200">
        <v>0</v>
      </c>
      <c r="AM25" s="200">
        <v>0</v>
      </c>
      <c r="AN25" s="200">
        <v>0</v>
      </c>
      <c r="AO25" s="200">
        <v>385.21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83.92</v>
      </c>
      <c r="L26" s="200">
        <v>0.23</v>
      </c>
      <c r="M26" s="200">
        <v>1.1399999999999999</v>
      </c>
      <c r="N26" s="200">
        <v>1.9</v>
      </c>
      <c r="O26" s="200">
        <v>1.34</v>
      </c>
      <c r="P26" s="200">
        <v>0.91</v>
      </c>
      <c r="Q26" s="200">
        <v>0.17</v>
      </c>
      <c r="R26" s="200">
        <v>0.68</v>
      </c>
      <c r="S26" s="200">
        <v>0.43</v>
      </c>
      <c r="T26" s="200">
        <v>0</v>
      </c>
      <c r="U26" s="200">
        <v>2.27</v>
      </c>
      <c r="V26" s="200">
        <v>0.33</v>
      </c>
      <c r="W26" s="200">
        <v>0.74</v>
      </c>
      <c r="X26" s="200">
        <v>2.2599999999999998</v>
      </c>
      <c r="Y26" s="200">
        <v>0</v>
      </c>
      <c r="Z26" s="200">
        <v>4.46</v>
      </c>
      <c r="AA26" s="200">
        <v>1.44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15.85</v>
      </c>
      <c r="AL26" s="200">
        <v>0</v>
      </c>
      <c r="AM26" s="200">
        <v>0</v>
      </c>
      <c r="AN26" s="200">
        <v>0</v>
      </c>
      <c r="AO26" s="200">
        <v>385.21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66.58</v>
      </c>
      <c r="L27" s="200">
        <v>0.23</v>
      </c>
      <c r="M27" s="200">
        <v>1.1399999999999999</v>
      </c>
      <c r="N27" s="200">
        <v>1.9</v>
      </c>
      <c r="O27" s="200">
        <v>1.34</v>
      </c>
      <c r="P27" s="200">
        <v>0.91</v>
      </c>
      <c r="Q27" s="200">
        <v>0.17</v>
      </c>
      <c r="R27" s="200">
        <v>0.68</v>
      </c>
      <c r="S27" s="200">
        <v>0.42</v>
      </c>
      <c r="T27" s="200">
        <v>0</v>
      </c>
      <c r="U27" s="200">
        <v>2.27</v>
      </c>
      <c r="V27" s="200">
        <v>0.33</v>
      </c>
      <c r="W27" s="200">
        <v>0.74</v>
      </c>
      <c r="X27" s="200">
        <v>2.2599999999999998</v>
      </c>
      <c r="Y27" s="200">
        <v>0</v>
      </c>
      <c r="Z27" s="200">
        <v>4.46</v>
      </c>
      <c r="AA27" s="200">
        <v>1.45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19.61</v>
      </c>
      <c r="AL27" s="200">
        <v>0</v>
      </c>
      <c r="AM27" s="200">
        <v>0</v>
      </c>
      <c r="AN27" s="200">
        <v>0</v>
      </c>
      <c r="AO27" s="200">
        <v>385.21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63.69</v>
      </c>
      <c r="L28" s="200">
        <v>0.23</v>
      </c>
      <c r="M28" s="200">
        <v>1.1399999999999999</v>
      </c>
      <c r="N28" s="200">
        <v>1.9</v>
      </c>
      <c r="O28" s="200">
        <v>1.34</v>
      </c>
      <c r="P28" s="200">
        <v>0.91</v>
      </c>
      <c r="Q28" s="200">
        <v>0.17</v>
      </c>
      <c r="R28" s="200">
        <v>0.68</v>
      </c>
      <c r="S28" s="200">
        <v>0.42</v>
      </c>
      <c r="T28" s="200">
        <v>0</v>
      </c>
      <c r="U28" s="200">
        <v>2.27</v>
      </c>
      <c r="V28" s="200">
        <v>0.33</v>
      </c>
      <c r="W28" s="200">
        <v>0.74</v>
      </c>
      <c r="X28" s="200">
        <v>2.2599999999999998</v>
      </c>
      <c r="Y28" s="200">
        <v>0</v>
      </c>
      <c r="Z28" s="200">
        <v>4.46</v>
      </c>
      <c r="AA28" s="200">
        <v>1.44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19.61</v>
      </c>
      <c r="AL28" s="200">
        <v>0</v>
      </c>
      <c r="AM28" s="200">
        <v>0</v>
      </c>
      <c r="AN28" s="200">
        <v>0</v>
      </c>
      <c r="AO28" s="200">
        <v>385.21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64.650000000000006</v>
      </c>
      <c r="L29" s="200">
        <v>0.23</v>
      </c>
      <c r="M29" s="200">
        <v>1.1399999999999999</v>
      </c>
      <c r="N29" s="200">
        <v>1.9</v>
      </c>
      <c r="O29" s="200">
        <v>1.34</v>
      </c>
      <c r="P29" s="200">
        <v>0.91</v>
      </c>
      <c r="Q29" s="200">
        <v>0.17</v>
      </c>
      <c r="R29" s="200">
        <v>0.68</v>
      </c>
      <c r="S29" s="200">
        <v>0.42</v>
      </c>
      <c r="T29" s="200">
        <v>0</v>
      </c>
      <c r="U29" s="200">
        <v>2.27</v>
      </c>
      <c r="V29" s="200">
        <v>0.33</v>
      </c>
      <c r="W29" s="200">
        <v>0.74</v>
      </c>
      <c r="X29" s="200">
        <v>2.2599999999999998</v>
      </c>
      <c r="Y29" s="200">
        <v>0</v>
      </c>
      <c r="Z29" s="200">
        <v>4.46</v>
      </c>
      <c r="AA29" s="200">
        <v>1.44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19.61</v>
      </c>
      <c r="AL29" s="200">
        <v>0</v>
      </c>
      <c r="AM29" s="200">
        <v>0</v>
      </c>
      <c r="AN29" s="200">
        <v>0</v>
      </c>
      <c r="AO29" s="200">
        <v>385.21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62.73</v>
      </c>
      <c r="L30" s="200">
        <v>0.23</v>
      </c>
      <c r="M30" s="200">
        <v>1.1399999999999999</v>
      </c>
      <c r="N30" s="200">
        <v>1.9</v>
      </c>
      <c r="O30" s="200">
        <v>1.34</v>
      </c>
      <c r="P30" s="200">
        <v>0.91</v>
      </c>
      <c r="Q30" s="200">
        <v>0.17</v>
      </c>
      <c r="R30" s="200">
        <v>0.68</v>
      </c>
      <c r="S30" s="200">
        <v>0.42</v>
      </c>
      <c r="T30" s="200">
        <v>0</v>
      </c>
      <c r="U30" s="200">
        <v>2.27</v>
      </c>
      <c r="V30" s="200">
        <v>0.33</v>
      </c>
      <c r="W30" s="200">
        <v>0.74</v>
      </c>
      <c r="X30" s="200">
        <v>2.2599999999999998</v>
      </c>
      <c r="Y30" s="200">
        <v>0</v>
      </c>
      <c r="Z30" s="200">
        <v>4.46</v>
      </c>
      <c r="AA30" s="200">
        <v>1.45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19.61</v>
      </c>
      <c r="AL30" s="200">
        <v>0</v>
      </c>
      <c r="AM30" s="200">
        <v>0</v>
      </c>
      <c r="AN30" s="200">
        <v>0</v>
      </c>
      <c r="AO30" s="200">
        <v>385.21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18.5</v>
      </c>
      <c r="L31" s="200">
        <v>0.23</v>
      </c>
      <c r="M31" s="200">
        <v>1.1399999999999999</v>
      </c>
      <c r="N31" s="200">
        <v>1.9</v>
      </c>
      <c r="O31" s="200">
        <v>1.34</v>
      </c>
      <c r="P31" s="200">
        <v>0.91</v>
      </c>
      <c r="Q31" s="200">
        <v>0.17</v>
      </c>
      <c r="R31" s="200">
        <v>0.68</v>
      </c>
      <c r="S31" s="200">
        <v>0.42</v>
      </c>
      <c r="T31" s="200">
        <v>0</v>
      </c>
      <c r="U31" s="200">
        <v>2.27</v>
      </c>
      <c r="V31" s="200">
        <v>0.33</v>
      </c>
      <c r="W31" s="200">
        <v>0.74</v>
      </c>
      <c r="X31" s="200">
        <v>2.2599999999999998</v>
      </c>
      <c r="Y31" s="200">
        <v>0</v>
      </c>
      <c r="Z31" s="200">
        <v>4.46</v>
      </c>
      <c r="AA31" s="200">
        <v>1.44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19.61</v>
      </c>
      <c r="AL31" s="200">
        <v>0</v>
      </c>
      <c r="AM31" s="200">
        <v>0</v>
      </c>
      <c r="AN31" s="200">
        <v>0</v>
      </c>
      <c r="AO31" s="200">
        <v>385.21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23.81</v>
      </c>
      <c r="L32" s="200">
        <v>0.32</v>
      </c>
      <c r="M32" s="200">
        <v>1.1399999999999999</v>
      </c>
      <c r="N32" s="200">
        <v>1.9</v>
      </c>
      <c r="O32" s="200">
        <v>1.34</v>
      </c>
      <c r="P32" s="200">
        <v>0.91</v>
      </c>
      <c r="Q32" s="200">
        <v>0.18</v>
      </c>
      <c r="R32" s="200">
        <v>0.68</v>
      </c>
      <c r="S32" s="200">
        <v>0.56999999999999995</v>
      </c>
      <c r="T32" s="200">
        <v>0</v>
      </c>
      <c r="U32" s="200">
        <v>2.27</v>
      </c>
      <c r="V32" s="200">
        <v>0.33</v>
      </c>
      <c r="W32" s="200">
        <v>0.74</v>
      </c>
      <c r="X32" s="200">
        <v>2.2599999999999998</v>
      </c>
      <c r="Y32" s="200">
        <v>0</v>
      </c>
      <c r="Z32" s="200">
        <v>4.46</v>
      </c>
      <c r="AA32" s="200">
        <v>1.45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19.61</v>
      </c>
      <c r="AL32" s="200">
        <v>0</v>
      </c>
      <c r="AM32" s="200">
        <v>0</v>
      </c>
      <c r="AN32" s="200">
        <v>0</v>
      </c>
      <c r="AO32" s="200">
        <v>385.21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18.489999999999998</v>
      </c>
      <c r="L33" s="200">
        <v>0.23</v>
      </c>
      <c r="M33" s="200">
        <v>1.1399999999999999</v>
      </c>
      <c r="N33" s="200">
        <v>1.9</v>
      </c>
      <c r="O33" s="200">
        <v>1.34</v>
      </c>
      <c r="P33" s="200">
        <v>0.91</v>
      </c>
      <c r="Q33" s="200">
        <v>0.18</v>
      </c>
      <c r="R33" s="200">
        <v>0.68</v>
      </c>
      <c r="S33" s="200">
        <v>0.42</v>
      </c>
      <c r="T33" s="200">
        <v>0</v>
      </c>
      <c r="U33" s="200">
        <v>2.27</v>
      </c>
      <c r="V33" s="200">
        <v>0.33</v>
      </c>
      <c r="W33" s="200">
        <v>0.56000000000000005</v>
      </c>
      <c r="X33" s="200">
        <v>2.2599999999999998</v>
      </c>
      <c r="Y33" s="200">
        <v>0</v>
      </c>
      <c r="Z33" s="200">
        <v>4.46</v>
      </c>
      <c r="AA33" s="200">
        <v>1.45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19.61</v>
      </c>
      <c r="AL33" s="200">
        <v>0</v>
      </c>
      <c r="AM33" s="200">
        <v>0</v>
      </c>
      <c r="AN33" s="200">
        <v>0</v>
      </c>
      <c r="AO33" s="200">
        <v>385.21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18.489999999999998</v>
      </c>
      <c r="L34" s="200">
        <v>0.23</v>
      </c>
      <c r="M34" s="200">
        <v>1.1399999999999999</v>
      </c>
      <c r="N34" s="200">
        <v>1.9</v>
      </c>
      <c r="O34" s="200">
        <v>1.34</v>
      </c>
      <c r="P34" s="200">
        <v>0.91</v>
      </c>
      <c r="Q34" s="200">
        <v>0.18</v>
      </c>
      <c r="R34" s="200">
        <v>0.68</v>
      </c>
      <c r="S34" s="200">
        <v>0.42</v>
      </c>
      <c r="T34" s="200">
        <v>0</v>
      </c>
      <c r="U34" s="200">
        <v>2.27</v>
      </c>
      <c r="V34" s="200">
        <v>0.33</v>
      </c>
      <c r="W34" s="200">
        <v>0.56000000000000005</v>
      </c>
      <c r="X34" s="200">
        <v>2.2599999999999998</v>
      </c>
      <c r="Y34" s="200">
        <v>0</v>
      </c>
      <c r="Z34" s="200">
        <v>4.46</v>
      </c>
      <c r="AA34" s="200">
        <v>1.45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19.61</v>
      </c>
      <c r="AL34" s="200">
        <v>0</v>
      </c>
      <c r="AM34" s="200">
        <v>0</v>
      </c>
      <c r="AN34" s="200">
        <v>0</v>
      </c>
      <c r="AO34" s="200">
        <v>385.21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18.489999999999998</v>
      </c>
      <c r="L35" s="200">
        <v>0.23</v>
      </c>
      <c r="M35" s="200">
        <v>1.1399999999999999</v>
      </c>
      <c r="N35" s="200">
        <v>1.9</v>
      </c>
      <c r="O35" s="200">
        <v>1.34</v>
      </c>
      <c r="P35" s="200">
        <v>0.91</v>
      </c>
      <c r="Q35" s="200">
        <v>0.18</v>
      </c>
      <c r="R35" s="200">
        <v>0.68</v>
      </c>
      <c r="S35" s="200">
        <v>0.42</v>
      </c>
      <c r="T35" s="200">
        <v>0</v>
      </c>
      <c r="U35" s="200">
        <v>2.27</v>
      </c>
      <c r="V35" s="200">
        <v>0.33</v>
      </c>
      <c r="W35" s="200">
        <v>0.56000000000000005</v>
      </c>
      <c r="X35" s="200">
        <v>2.2599999999999998</v>
      </c>
      <c r="Y35" s="200">
        <v>0</v>
      </c>
      <c r="Z35" s="200">
        <v>4.46</v>
      </c>
      <c r="AA35" s="200">
        <v>1.45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19.61</v>
      </c>
      <c r="AL35" s="200">
        <v>0</v>
      </c>
      <c r="AM35" s="200">
        <v>0</v>
      </c>
      <c r="AN35" s="200">
        <v>0</v>
      </c>
      <c r="AO35" s="200">
        <v>385.21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18.489999999999998</v>
      </c>
      <c r="L36" s="200">
        <v>0.23</v>
      </c>
      <c r="M36" s="200">
        <v>1.1399999999999999</v>
      </c>
      <c r="N36" s="200">
        <v>1.9</v>
      </c>
      <c r="O36" s="200">
        <v>1.34</v>
      </c>
      <c r="P36" s="200">
        <v>0.91</v>
      </c>
      <c r="Q36" s="200">
        <v>0.18</v>
      </c>
      <c r="R36" s="200">
        <v>0.68</v>
      </c>
      <c r="S36" s="200">
        <v>0.42</v>
      </c>
      <c r="T36" s="200">
        <v>0</v>
      </c>
      <c r="U36" s="200">
        <v>2.27</v>
      </c>
      <c r="V36" s="200">
        <v>0.33</v>
      </c>
      <c r="W36" s="200">
        <v>0.56000000000000005</v>
      </c>
      <c r="X36" s="200">
        <v>2.2599999999999998</v>
      </c>
      <c r="Y36" s="200">
        <v>0</v>
      </c>
      <c r="Z36" s="200">
        <v>4.46</v>
      </c>
      <c r="AA36" s="200">
        <v>1.45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19.61</v>
      </c>
      <c r="AL36" s="200">
        <v>0</v>
      </c>
      <c r="AM36" s="200">
        <v>0</v>
      </c>
      <c r="AN36" s="200">
        <v>0</v>
      </c>
      <c r="AO36" s="200">
        <v>385.21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18.510000000000002</v>
      </c>
      <c r="L37" s="200">
        <v>0.23</v>
      </c>
      <c r="M37" s="200">
        <v>1.1399999999999999</v>
      </c>
      <c r="N37" s="200">
        <v>1.9</v>
      </c>
      <c r="O37" s="200">
        <v>1.34</v>
      </c>
      <c r="P37" s="200">
        <v>0.91</v>
      </c>
      <c r="Q37" s="200">
        <v>0.18</v>
      </c>
      <c r="R37" s="200">
        <v>0.68</v>
      </c>
      <c r="S37" s="200">
        <v>0.42</v>
      </c>
      <c r="T37" s="200">
        <v>0</v>
      </c>
      <c r="U37" s="200">
        <v>2.27</v>
      </c>
      <c r="V37" s="200">
        <v>0.33</v>
      </c>
      <c r="W37" s="200">
        <v>0.56000000000000005</v>
      </c>
      <c r="X37" s="200">
        <v>2.2599999999999998</v>
      </c>
      <c r="Y37" s="200">
        <v>0</v>
      </c>
      <c r="Z37" s="200">
        <v>4.46</v>
      </c>
      <c r="AA37" s="200">
        <v>1.45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19.61</v>
      </c>
      <c r="AL37" s="200">
        <v>0</v>
      </c>
      <c r="AM37" s="200">
        <v>0</v>
      </c>
      <c r="AN37" s="200">
        <v>0</v>
      </c>
      <c r="AO37" s="200">
        <v>385.21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18.5</v>
      </c>
      <c r="L38" s="200">
        <v>0.23</v>
      </c>
      <c r="M38" s="200">
        <v>1.1399999999999999</v>
      </c>
      <c r="N38" s="200">
        <v>1.9</v>
      </c>
      <c r="O38" s="200">
        <v>1.34</v>
      </c>
      <c r="P38" s="200">
        <v>0.91</v>
      </c>
      <c r="Q38" s="200">
        <v>0.17</v>
      </c>
      <c r="R38" s="200">
        <v>0.68</v>
      </c>
      <c r="S38" s="200">
        <v>0.43</v>
      </c>
      <c r="T38" s="200">
        <v>0</v>
      </c>
      <c r="U38" s="200">
        <v>2.27</v>
      </c>
      <c r="V38" s="200">
        <v>0.33</v>
      </c>
      <c r="W38" s="200">
        <v>0.56000000000000005</v>
      </c>
      <c r="X38" s="200">
        <v>2.2599999999999998</v>
      </c>
      <c r="Y38" s="200">
        <v>0</v>
      </c>
      <c r="Z38" s="200">
        <v>4.46</v>
      </c>
      <c r="AA38" s="200">
        <v>1.44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19.61</v>
      </c>
      <c r="AL38" s="200">
        <v>0</v>
      </c>
      <c r="AM38" s="200">
        <v>0</v>
      </c>
      <c r="AN38" s="200">
        <v>0</v>
      </c>
      <c r="AO38" s="200">
        <v>385.21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18.5</v>
      </c>
      <c r="L39" s="200">
        <v>0.23</v>
      </c>
      <c r="M39" s="200">
        <v>1.1399999999999999</v>
      </c>
      <c r="N39" s="200">
        <v>1.9</v>
      </c>
      <c r="O39" s="200">
        <v>1.34</v>
      </c>
      <c r="P39" s="200">
        <v>0.91</v>
      </c>
      <c r="Q39" s="200">
        <v>0.17</v>
      </c>
      <c r="R39" s="200">
        <v>0.68</v>
      </c>
      <c r="S39" s="200">
        <v>0.43</v>
      </c>
      <c r="T39" s="200">
        <v>0</v>
      </c>
      <c r="U39" s="200">
        <v>2.27</v>
      </c>
      <c r="V39" s="200">
        <v>0.33</v>
      </c>
      <c r="W39" s="200">
        <v>0.56000000000000005</v>
      </c>
      <c r="X39" s="200">
        <v>2.2599999999999998</v>
      </c>
      <c r="Y39" s="200">
        <v>0</v>
      </c>
      <c r="Z39" s="200">
        <v>4.46</v>
      </c>
      <c r="AA39" s="200">
        <v>1.44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19.61</v>
      </c>
      <c r="AL39" s="200">
        <v>0</v>
      </c>
      <c r="AM39" s="200">
        <v>0</v>
      </c>
      <c r="AN39" s="200">
        <v>0</v>
      </c>
      <c r="AO39" s="200">
        <v>385.21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18.5</v>
      </c>
      <c r="L40" s="200">
        <v>0.23</v>
      </c>
      <c r="M40" s="200">
        <v>1.1399999999999999</v>
      </c>
      <c r="N40" s="200">
        <v>1.9</v>
      </c>
      <c r="O40" s="200">
        <v>1.34</v>
      </c>
      <c r="P40" s="200">
        <v>0.91</v>
      </c>
      <c r="Q40" s="200">
        <v>0.17</v>
      </c>
      <c r="R40" s="200">
        <v>0.68</v>
      </c>
      <c r="S40" s="200">
        <v>0.43</v>
      </c>
      <c r="T40" s="200">
        <v>0</v>
      </c>
      <c r="U40" s="200">
        <v>2.27</v>
      </c>
      <c r="V40" s="200">
        <v>0.33</v>
      </c>
      <c r="W40" s="200">
        <v>0.56000000000000005</v>
      </c>
      <c r="X40" s="200">
        <v>2.2599999999999998</v>
      </c>
      <c r="Y40" s="200">
        <v>0</v>
      </c>
      <c r="Z40" s="200">
        <v>4.46</v>
      </c>
      <c r="AA40" s="200">
        <v>1.44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19.61</v>
      </c>
      <c r="AL40" s="200">
        <v>0</v>
      </c>
      <c r="AM40" s="200">
        <v>0</v>
      </c>
      <c r="AN40" s="200">
        <v>0</v>
      </c>
      <c r="AO40" s="200">
        <v>385.21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18.5</v>
      </c>
      <c r="L41" s="200">
        <v>0.23</v>
      </c>
      <c r="M41" s="200">
        <v>1.1399999999999999</v>
      </c>
      <c r="N41" s="200">
        <v>1.9</v>
      </c>
      <c r="O41" s="200">
        <v>1.34</v>
      </c>
      <c r="P41" s="200">
        <v>0.91</v>
      </c>
      <c r="Q41" s="200">
        <v>0.17</v>
      </c>
      <c r="R41" s="200">
        <v>0.68</v>
      </c>
      <c r="S41" s="200">
        <v>0.43</v>
      </c>
      <c r="T41" s="200">
        <v>0</v>
      </c>
      <c r="U41" s="200">
        <v>2.27</v>
      </c>
      <c r="V41" s="200">
        <v>0.33</v>
      </c>
      <c r="W41" s="200">
        <v>0.56000000000000005</v>
      </c>
      <c r="X41" s="200">
        <v>2.2599999999999998</v>
      </c>
      <c r="Y41" s="200">
        <v>0</v>
      </c>
      <c r="Z41" s="200">
        <v>4.46</v>
      </c>
      <c r="AA41" s="200">
        <v>1.44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19.61</v>
      </c>
      <c r="AL41" s="200">
        <v>0</v>
      </c>
      <c r="AM41" s="200">
        <v>0</v>
      </c>
      <c r="AN41" s="200">
        <v>0</v>
      </c>
      <c r="AO41" s="200">
        <v>385.21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18.5</v>
      </c>
      <c r="L42" s="200">
        <v>0.23</v>
      </c>
      <c r="M42" s="200">
        <v>1.1399999999999999</v>
      </c>
      <c r="N42" s="200">
        <v>1.9</v>
      </c>
      <c r="O42" s="200">
        <v>1.34</v>
      </c>
      <c r="P42" s="200">
        <v>0.91</v>
      </c>
      <c r="Q42" s="200">
        <v>0.17</v>
      </c>
      <c r="R42" s="200">
        <v>0.68</v>
      </c>
      <c r="S42" s="200">
        <v>0.43</v>
      </c>
      <c r="T42" s="200">
        <v>0</v>
      </c>
      <c r="U42" s="200">
        <v>2.27</v>
      </c>
      <c r="V42" s="200">
        <v>0.33</v>
      </c>
      <c r="W42" s="200">
        <v>0.56000000000000005</v>
      </c>
      <c r="X42" s="200">
        <v>2.2599999999999998</v>
      </c>
      <c r="Y42" s="200">
        <v>0</v>
      </c>
      <c r="Z42" s="200">
        <v>4.46</v>
      </c>
      <c r="AA42" s="200">
        <v>1.44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19.61</v>
      </c>
      <c r="AL42" s="200">
        <v>0</v>
      </c>
      <c r="AM42" s="200">
        <v>0</v>
      </c>
      <c r="AN42" s="200">
        <v>0</v>
      </c>
      <c r="AO42" s="200">
        <v>385.21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18.5</v>
      </c>
      <c r="L43" s="200">
        <v>0.23</v>
      </c>
      <c r="M43" s="200">
        <v>1.1399999999999999</v>
      </c>
      <c r="N43" s="200">
        <v>1.9</v>
      </c>
      <c r="O43" s="200">
        <v>1.34</v>
      </c>
      <c r="P43" s="200">
        <v>0.91</v>
      </c>
      <c r="Q43" s="200">
        <v>0.17</v>
      </c>
      <c r="R43" s="200">
        <v>0.68</v>
      </c>
      <c r="S43" s="200">
        <v>0.43</v>
      </c>
      <c r="T43" s="200">
        <v>0</v>
      </c>
      <c r="U43" s="200">
        <v>2.27</v>
      </c>
      <c r="V43" s="200">
        <v>0.33</v>
      </c>
      <c r="W43" s="200">
        <v>0.56000000000000005</v>
      </c>
      <c r="X43" s="200">
        <v>2.2599999999999998</v>
      </c>
      <c r="Y43" s="200">
        <v>0</v>
      </c>
      <c r="Z43" s="200">
        <v>4.46</v>
      </c>
      <c r="AA43" s="200">
        <v>1.44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19.61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18.5</v>
      </c>
      <c r="L44" s="200">
        <v>0.23</v>
      </c>
      <c r="M44" s="200">
        <v>1.1399999999999999</v>
      </c>
      <c r="N44" s="200">
        <v>1.9</v>
      </c>
      <c r="O44" s="200">
        <v>1.34</v>
      </c>
      <c r="P44" s="200">
        <v>0.91</v>
      </c>
      <c r="Q44" s="200">
        <v>0.17</v>
      </c>
      <c r="R44" s="200">
        <v>0.68</v>
      </c>
      <c r="S44" s="200">
        <v>0.43</v>
      </c>
      <c r="T44" s="200">
        <v>0</v>
      </c>
      <c r="U44" s="200">
        <v>2.27</v>
      </c>
      <c r="V44" s="200">
        <v>0.33</v>
      </c>
      <c r="W44" s="200">
        <v>0.56000000000000005</v>
      </c>
      <c r="X44" s="200">
        <v>2.2599999999999998</v>
      </c>
      <c r="Y44" s="200">
        <v>0</v>
      </c>
      <c r="Z44" s="200">
        <v>4.46</v>
      </c>
      <c r="AA44" s="200">
        <v>1.44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19.61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18.5</v>
      </c>
      <c r="L45" s="200">
        <v>0.23</v>
      </c>
      <c r="M45" s="200">
        <v>1.1399999999999999</v>
      </c>
      <c r="N45" s="200">
        <v>1.9</v>
      </c>
      <c r="O45" s="200">
        <v>1.34</v>
      </c>
      <c r="P45" s="200">
        <v>0.91</v>
      </c>
      <c r="Q45" s="200">
        <v>0.17</v>
      </c>
      <c r="R45" s="200">
        <v>0.68</v>
      </c>
      <c r="S45" s="200">
        <v>0.43</v>
      </c>
      <c r="T45" s="200">
        <v>0</v>
      </c>
      <c r="U45" s="200">
        <v>2.27</v>
      </c>
      <c r="V45" s="200">
        <v>0.33</v>
      </c>
      <c r="W45" s="200">
        <v>0.56000000000000005</v>
      </c>
      <c r="X45" s="200">
        <v>2.2599999999999998</v>
      </c>
      <c r="Y45" s="200">
        <v>0</v>
      </c>
      <c r="Z45" s="200">
        <v>4.46</v>
      </c>
      <c r="AA45" s="200">
        <v>1.44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19.61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18.5</v>
      </c>
      <c r="L46" s="200">
        <v>0.23</v>
      </c>
      <c r="M46" s="200">
        <v>1.1399999999999999</v>
      </c>
      <c r="N46" s="200">
        <v>1.9</v>
      </c>
      <c r="O46" s="200">
        <v>1.34</v>
      </c>
      <c r="P46" s="200">
        <v>0.91</v>
      </c>
      <c r="Q46" s="200">
        <v>0.17</v>
      </c>
      <c r="R46" s="200">
        <v>0.68</v>
      </c>
      <c r="S46" s="200">
        <v>0.43</v>
      </c>
      <c r="T46" s="200">
        <v>0</v>
      </c>
      <c r="U46" s="200">
        <v>2.27</v>
      </c>
      <c r="V46" s="200">
        <v>0.33</v>
      </c>
      <c r="W46" s="200">
        <v>0.56000000000000005</v>
      </c>
      <c r="X46" s="200">
        <v>2.2599999999999998</v>
      </c>
      <c r="Y46" s="200">
        <v>0</v>
      </c>
      <c r="Z46" s="200">
        <v>4.46</v>
      </c>
      <c r="AA46" s="200">
        <v>1.44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19.61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18.5</v>
      </c>
      <c r="L47" s="200">
        <v>0.23</v>
      </c>
      <c r="M47" s="200">
        <v>1.1399999999999999</v>
      </c>
      <c r="N47" s="200">
        <v>1.9</v>
      </c>
      <c r="O47" s="200">
        <v>1.34</v>
      </c>
      <c r="P47" s="200">
        <v>0.91</v>
      </c>
      <c r="Q47" s="200">
        <v>0.17</v>
      </c>
      <c r="R47" s="200">
        <v>0.68</v>
      </c>
      <c r="S47" s="200">
        <v>0.43</v>
      </c>
      <c r="T47" s="200">
        <v>0</v>
      </c>
      <c r="U47" s="200">
        <v>2.27</v>
      </c>
      <c r="V47" s="200">
        <v>0.33</v>
      </c>
      <c r="W47" s="200">
        <v>0.56000000000000005</v>
      </c>
      <c r="X47" s="200">
        <v>2.2599999999999998</v>
      </c>
      <c r="Y47" s="200">
        <v>0</v>
      </c>
      <c r="Z47" s="200">
        <v>4.46</v>
      </c>
      <c r="AA47" s="200">
        <v>1.44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19.61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18.5</v>
      </c>
      <c r="L48" s="200">
        <v>0.23</v>
      </c>
      <c r="M48" s="200">
        <v>1.1399999999999999</v>
      </c>
      <c r="N48" s="200">
        <v>1.9</v>
      </c>
      <c r="O48" s="200">
        <v>1.34</v>
      </c>
      <c r="P48" s="200">
        <v>0.91</v>
      </c>
      <c r="Q48" s="200">
        <v>0.17</v>
      </c>
      <c r="R48" s="200">
        <v>0.68</v>
      </c>
      <c r="S48" s="200">
        <v>0.43</v>
      </c>
      <c r="T48" s="200">
        <v>0</v>
      </c>
      <c r="U48" s="200">
        <v>2.27</v>
      </c>
      <c r="V48" s="200">
        <v>0.33</v>
      </c>
      <c r="W48" s="200">
        <v>0.56000000000000005</v>
      </c>
      <c r="X48" s="200">
        <v>2.2599999999999998</v>
      </c>
      <c r="Y48" s="200">
        <v>0</v>
      </c>
      <c r="Z48" s="200">
        <v>4.46</v>
      </c>
      <c r="AA48" s="200">
        <v>1.44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19.61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18.5</v>
      </c>
      <c r="L49" s="200">
        <v>0.23</v>
      </c>
      <c r="M49" s="200">
        <v>1.1399999999999999</v>
      </c>
      <c r="N49" s="200">
        <v>1.9</v>
      </c>
      <c r="O49" s="200">
        <v>1.34</v>
      </c>
      <c r="P49" s="200">
        <v>0.91</v>
      </c>
      <c r="Q49" s="200">
        <v>0.17</v>
      </c>
      <c r="R49" s="200">
        <v>0.68</v>
      </c>
      <c r="S49" s="200">
        <v>0.43</v>
      </c>
      <c r="T49" s="200">
        <v>0</v>
      </c>
      <c r="U49" s="200">
        <v>2.27</v>
      </c>
      <c r="V49" s="200">
        <v>0.33</v>
      </c>
      <c r="W49" s="200">
        <v>0.56000000000000005</v>
      </c>
      <c r="X49" s="200">
        <v>2.2599999999999998</v>
      </c>
      <c r="Y49" s="200">
        <v>0</v>
      </c>
      <c r="Z49" s="200">
        <v>4.46</v>
      </c>
      <c r="AA49" s="200">
        <v>1.44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19.11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44.42</v>
      </c>
      <c r="L50" s="200">
        <v>0.23</v>
      </c>
      <c r="M50" s="200">
        <v>1.1399999999999999</v>
      </c>
      <c r="N50" s="200">
        <v>1.9</v>
      </c>
      <c r="O50" s="200">
        <v>1.34</v>
      </c>
      <c r="P50" s="200">
        <v>0.91</v>
      </c>
      <c r="Q50" s="200">
        <v>0.17</v>
      </c>
      <c r="R50" s="200">
        <v>0.68</v>
      </c>
      <c r="S50" s="200">
        <v>0.43</v>
      </c>
      <c r="T50" s="200">
        <v>0</v>
      </c>
      <c r="U50" s="200">
        <v>2.27</v>
      </c>
      <c r="V50" s="200">
        <v>0.33</v>
      </c>
      <c r="W50" s="200">
        <v>0.56000000000000005</v>
      </c>
      <c r="X50" s="200">
        <v>2.2599999999999998</v>
      </c>
      <c r="Y50" s="200">
        <v>0</v>
      </c>
      <c r="Z50" s="200">
        <v>4.46</v>
      </c>
      <c r="AA50" s="200">
        <v>1.44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19.11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92.59</v>
      </c>
      <c r="L51" s="200">
        <v>0.23</v>
      </c>
      <c r="M51" s="200">
        <v>1.1399999999999999</v>
      </c>
      <c r="N51" s="200">
        <v>1.9</v>
      </c>
      <c r="O51" s="200">
        <v>1.34</v>
      </c>
      <c r="P51" s="200">
        <v>0.91</v>
      </c>
      <c r="Q51" s="200">
        <v>0.17</v>
      </c>
      <c r="R51" s="200">
        <v>0.68</v>
      </c>
      <c r="S51" s="200">
        <v>0.43</v>
      </c>
      <c r="T51" s="200">
        <v>0</v>
      </c>
      <c r="U51" s="200">
        <v>2.27</v>
      </c>
      <c r="V51" s="200">
        <v>0.33</v>
      </c>
      <c r="W51" s="200">
        <v>0.56000000000000005</v>
      </c>
      <c r="X51" s="200">
        <v>2.2599999999999998</v>
      </c>
      <c r="Y51" s="200">
        <v>0</v>
      </c>
      <c r="Z51" s="200">
        <v>4.46</v>
      </c>
      <c r="AA51" s="200">
        <v>1.44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19.11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140.77000000000001</v>
      </c>
      <c r="L52" s="200">
        <v>0.23</v>
      </c>
      <c r="M52" s="200">
        <v>1.1399999999999999</v>
      </c>
      <c r="N52" s="200">
        <v>1.9</v>
      </c>
      <c r="O52" s="200">
        <v>1.34</v>
      </c>
      <c r="P52" s="200">
        <v>0.91</v>
      </c>
      <c r="Q52" s="200">
        <v>0.17</v>
      </c>
      <c r="R52" s="200">
        <v>0.68</v>
      </c>
      <c r="S52" s="200">
        <v>0.43</v>
      </c>
      <c r="T52" s="200">
        <v>0</v>
      </c>
      <c r="U52" s="200">
        <v>2.27</v>
      </c>
      <c r="V52" s="200">
        <v>0.33</v>
      </c>
      <c r="W52" s="200">
        <v>0.56000000000000005</v>
      </c>
      <c r="X52" s="200">
        <v>2.2599999999999998</v>
      </c>
      <c r="Y52" s="200">
        <v>0</v>
      </c>
      <c r="Z52" s="200">
        <v>4.46</v>
      </c>
      <c r="AA52" s="200">
        <v>1.44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19.11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188.94</v>
      </c>
      <c r="L53" s="200">
        <v>0.23</v>
      </c>
      <c r="M53" s="200">
        <v>1.1399999999999999</v>
      </c>
      <c r="N53" s="200">
        <v>1.9</v>
      </c>
      <c r="O53" s="200">
        <v>1.34</v>
      </c>
      <c r="P53" s="200">
        <v>0.91</v>
      </c>
      <c r="Q53" s="200">
        <v>0.17</v>
      </c>
      <c r="R53" s="200">
        <v>0.68</v>
      </c>
      <c r="S53" s="200">
        <v>0.43</v>
      </c>
      <c r="T53" s="200">
        <v>0</v>
      </c>
      <c r="U53" s="200">
        <v>2.27</v>
      </c>
      <c r="V53" s="200">
        <v>0.33</v>
      </c>
      <c r="W53" s="200">
        <v>0.56000000000000005</v>
      </c>
      <c r="X53" s="200">
        <v>2.2599999999999998</v>
      </c>
      <c r="Y53" s="200">
        <v>0</v>
      </c>
      <c r="Z53" s="200">
        <v>4.46</v>
      </c>
      <c r="AA53" s="200">
        <v>1.44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19.11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237.12</v>
      </c>
      <c r="L54" s="200">
        <v>2.4300000000000002</v>
      </c>
      <c r="M54" s="200">
        <v>1.1399999999999999</v>
      </c>
      <c r="N54" s="200">
        <v>1.9</v>
      </c>
      <c r="O54" s="200">
        <v>1.34</v>
      </c>
      <c r="P54" s="200">
        <v>0.91</v>
      </c>
      <c r="Q54" s="200">
        <v>0.5</v>
      </c>
      <c r="R54" s="200">
        <v>0.68</v>
      </c>
      <c r="S54" s="200">
        <v>4.8499999999999996</v>
      </c>
      <c r="T54" s="200">
        <v>0</v>
      </c>
      <c r="U54" s="200">
        <v>2.27</v>
      </c>
      <c r="V54" s="200">
        <v>0.33</v>
      </c>
      <c r="W54" s="200">
        <v>0.56000000000000005</v>
      </c>
      <c r="X54" s="200">
        <v>2.2599999999999998</v>
      </c>
      <c r="Y54" s="200">
        <v>0</v>
      </c>
      <c r="Z54" s="200">
        <v>4.46</v>
      </c>
      <c r="AA54" s="200">
        <v>1.45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19.11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237.12</v>
      </c>
      <c r="L55" s="200">
        <v>2.4300000000000002</v>
      </c>
      <c r="M55" s="200">
        <v>1.1399999999999999</v>
      </c>
      <c r="N55" s="200">
        <v>1.9</v>
      </c>
      <c r="O55" s="200">
        <v>1.34</v>
      </c>
      <c r="P55" s="200">
        <v>0.91</v>
      </c>
      <c r="Q55" s="200">
        <v>1.06</v>
      </c>
      <c r="R55" s="200">
        <v>6.75</v>
      </c>
      <c r="S55" s="200">
        <v>4.8499999999999996</v>
      </c>
      <c r="T55" s="200">
        <v>0</v>
      </c>
      <c r="U55" s="200">
        <v>2.27</v>
      </c>
      <c r="V55" s="200">
        <v>0.33</v>
      </c>
      <c r="W55" s="200">
        <v>0.56000000000000005</v>
      </c>
      <c r="X55" s="200">
        <v>2.36</v>
      </c>
      <c r="Y55" s="200">
        <v>0</v>
      </c>
      <c r="Z55" s="200">
        <v>64.42</v>
      </c>
      <c r="AA55" s="200">
        <v>25.17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15.85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237.12</v>
      </c>
      <c r="L56" s="200">
        <v>2.4300000000000002</v>
      </c>
      <c r="M56" s="200">
        <v>1.1399999999999999</v>
      </c>
      <c r="N56" s="200">
        <v>1.9</v>
      </c>
      <c r="O56" s="200">
        <v>1.34</v>
      </c>
      <c r="P56" s="200">
        <v>0.91</v>
      </c>
      <c r="Q56" s="200">
        <v>1.9</v>
      </c>
      <c r="R56" s="200">
        <v>7.06</v>
      </c>
      <c r="S56" s="200">
        <v>4.8499999999999996</v>
      </c>
      <c r="T56" s="200">
        <v>0</v>
      </c>
      <c r="U56" s="200">
        <v>2.27</v>
      </c>
      <c r="V56" s="200">
        <v>4.29</v>
      </c>
      <c r="W56" s="200">
        <v>4.4000000000000004</v>
      </c>
      <c r="X56" s="200">
        <v>2.36</v>
      </c>
      <c r="Y56" s="200">
        <v>0</v>
      </c>
      <c r="Z56" s="200">
        <v>64.42</v>
      </c>
      <c r="AA56" s="200">
        <v>25.17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15.85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237.12</v>
      </c>
      <c r="L57" s="200">
        <v>2.4300000000000002</v>
      </c>
      <c r="M57" s="200">
        <v>1.1399999999999999</v>
      </c>
      <c r="N57" s="200">
        <v>1.9</v>
      </c>
      <c r="O57" s="200">
        <v>1.34</v>
      </c>
      <c r="P57" s="200">
        <v>0.91</v>
      </c>
      <c r="Q57" s="200">
        <v>1.9</v>
      </c>
      <c r="R57" s="200">
        <v>7.06</v>
      </c>
      <c r="S57" s="200">
        <v>4.8499999999999996</v>
      </c>
      <c r="T57" s="200">
        <v>0</v>
      </c>
      <c r="U57" s="200">
        <v>2.27</v>
      </c>
      <c r="V57" s="200">
        <v>4.29</v>
      </c>
      <c r="W57" s="200">
        <v>4.4000000000000004</v>
      </c>
      <c r="X57" s="200">
        <v>2.36</v>
      </c>
      <c r="Y57" s="200">
        <v>0</v>
      </c>
      <c r="Z57" s="200">
        <v>64.42</v>
      </c>
      <c r="AA57" s="200">
        <v>25.17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15.85</v>
      </c>
      <c r="AL57" s="200">
        <v>0</v>
      </c>
      <c r="AM57" s="200">
        <v>0</v>
      </c>
      <c r="AN57" s="200">
        <v>0</v>
      </c>
      <c r="AO57" s="200">
        <v>392.99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237.12</v>
      </c>
      <c r="L58" s="200">
        <v>2.4300000000000002</v>
      </c>
      <c r="M58" s="200">
        <v>1.1399999999999999</v>
      </c>
      <c r="N58" s="200">
        <v>1.9</v>
      </c>
      <c r="O58" s="200">
        <v>1.34</v>
      </c>
      <c r="P58" s="200">
        <v>0.91</v>
      </c>
      <c r="Q58" s="200">
        <v>1.9</v>
      </c>
      <c r="R58" s="200">
        <v>7.06</v>
      </c>
      <c r="S58" s="200">
        <v>4.8499999999999996</v>
      </c>
      <c r="T58" s="200">
        <v>0</v>
      </c>
      <c r="U58" s="200">
        <v>2.27</v>
      </c>
      <c r="V58" s="200">
        <v>4.28</v>
      </c>
      <c r="W58" s="200">
        <v>4.4000000000000004</v>
      </c>
      <c r="X58" s="200">
        <v>17.579999999999998</v>
      </c>
      <c r="Y58" s="200">
        <v>0</v>
      </c>
      <c r="Z58" s="200">
        <v>64.42</v>
      </c>
      <c r="AA58" s="200">
        <v>25.17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15.85</v>
      </c>
      <c r="AL58" s="200">
        <v>0</v>
      </c>
      <c r="AM58" s="200">
        <v>0</v>
      </c>
      <c r="AN58" s="200">
        <v>0</v>
      </c>
      <c r="AO58" s="200">
        <v>392.99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237.12</v>
      </c>
      <c r="L59" s="200">
        <v>2.4300000000000002</v>
      </c>
      <c r="M59" s="200">
        <v>1.1399999999999999</v>
      </c>
      <c r="N59" s="200">
        <v>1.9</v>
      </c>
      <c r="O59" s="200">
        <v>1.34</v>
      </c>
      <c r="P59" s="200">
        <v>0.91</v>
      </c>
      <c r="Q59" s="200">
        <v>1.9</v>
      </c>
      <c r="R59" s="200">
        <v>7.06</v>
      </c>
      <c r="S59" s="200">
        <v>4.8499999999999996</v>
      </c>
      <c r="T59" s="200">
        <v>0</v>
      </c>
      <c r="U59" s="200">
        <v>2.27</v>
      </c>
      <c r="V59" s="200">
        <v>3.8</v>
      </c>
      <c r="W59" s="200">
        <v>4.68</v>
      </c>
      <c r="X59" s="200">
        <v>28.18</v>
      </c>
      <c r="Y59" s="200">
        <v>0</v>
      </c>
      <c r="Z59" s="200">
        <v>64.42</v>
      </c>
      <c r="AA59" s="200">
        <v>25.17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15.85</v>
      </c>
      <c r="AL59" s="200">
        <v>0</v>
      </c>
      <c r="AM59" s="200">
        <v>0</v>
      </c>
      <c r="AN59" s="200">
        <v>0</v>
      </c>
      <c r="AO59" s="200">
        <v>392.99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237.12</v>
      </c>
      <c r="L60" s="200">
        <v>2.4300000000000002</v>
      </c>
      <c r="M60" s="200">
        <v>1.1399999999999999</v>
      </c>
      <c r="N60" s="200">
        <v>1.9</v>
      </c>
      <c r="O60" s="200">
        <v>1.34</v>
      </c>
      <c r="P60" s="200">
        <v>0.91</v>
      </c>
      <c r="Q60" s="200">
        <v>1.9</v>
      </c>
      <c r="R60" s="200">
        <v>7.06</v>
      </c>
      <c r="S60" s="200">
        <v>4.8499999999999996</v>
      </c>
      <c r="T60" s="200">
        <v>0</v>
      </c>
      <c r="U60" s="200">
        <v>2.27</v>
      </c>
      <c r="V60" s="200">
        <v>3.8</v>
      </c>
      <c r="W60" s="200">
        <v>4.68</v>
      </c>
      <c r="X60" s="200">
        <v>28.18</v>
      </c>
      <c r="Y60" s="200">
        <v>0</v>
      </c>
      <c r="Z60" s="200">
        <v>64.42</v>
      </c>
      <c r="AA60" s="200">
        <v>25.17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15.85</v>
      </c>
      <c r="AL60" s="200">
        <v>0</v>
      </c>
      <c r="AM60" s="200">
        <v>0</v>
      </c>
      <c r="AN60" s="200">
        <v>0</v>
      </c>
      <c r="AO60" s="200">
        <v>392.99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237.12</v>
      </c>
      <c r="L61" s="200">
        <v>2.4300000000000002</v>
      </c>
      <c r="M61" s="200">
        <v>4.3099999999999996</v>
      </c>
      <c r="N61" s="200">
        <v>1.9</v>
      </c>
      <c r="O61" s="200">
        <v>1.34</v>
      </c>
      <c r="P61" s="200">
        <v>0.91</v>
      </c>
      <c r="Q61" s="200">
        <v>1.9</v>
      </c>
      <c r="R61" s="200">
        <v>7.06</v>
      </c>
      <c r="S61" s="200">
        <v>4.8499999999999996</v>
      </c>
      <c r="T61" s="200">
        <v>0</v>
      </c>
      <c r="U61" s="200">
        <v>2.27</v>
      </c>
      <c r="V61" s="200">
        <v>3.8</v>
      </c>
      <c r="W61" s="200">
        <v>4.68</v>
      </c>
      <c r="X61" s="200">
        <v>28.18</v>
      </c>
      <c r="Y61" s="200">
        <v>0</v>
      </c>
      <c r="Z61" s="200">
        <v>64.42</v>
      </c>
      <c r="AA61" s="200">
        <v>25.17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15.85</v>
      </c>
      <c r="AL61" s="200">
        <v>0</v>
      </c>
      <c r="AM61" s="200">
        <v>0</v>
      </c>
      <c r="AN61" s="200">
        <v>0</v>
      </c>
      <c r="AO61" s="200">
        <v>392.99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237.12</v>
      </c>
      <c r="L62" s="200">
        <v>2.4300000000000002</v>
      </c>
      <c r="M62" s="200">
        <v>1.69</v>
      </c>
      <c r="N62" s="200">
        <v>1.9</v>
      </c>
      <c r="O62" s="200">
        <v>1.34</v>
      </c>
      <c r="P62" s="200">
        <v>0.91</v>
      </c>
      <c r="Q62" s="200">
        <v>1.9</v>
      </c>
      <c r="R62" s="200">
        <v>7.06</v>
      </c>
      <c r="S62" s="200">
        <v>4.8499999999999996</v>
      </c>
      <c r="T62" s="200">
        <v>0</v>
      </c>
      <c r="U62" s="200">
        <v>2.27</v>
      </c>
      <c r="V62" s="200">
        <v>3.8</v>
      </c>
      <c r="W62" s="200">
        <v>4.68</v>
      </c>
      <c r="X62" s="200">
        <v>28.18</v>
      </c>
      <c r="Y62" s="200">
        <v>0</v>
      </c>
      <c r="Z62" s="200">
        <v>64.42</v>
      </c>
      <c r="AA62" s="200">
        <v>25.17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15.85</v>
      </c>
      <c r="AL62" s="200">
        <v>0</v>
      </c>
      <c r="AM62" s="200">
        <v>0</v>
      </c>
      <c r="AN62" s="200">
        <v>0</v>
      </c>
      <c r="AO62" s="200">
        <v>392.99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237.12</v>
      </c>
      <c r="L63" s="200">
        <v>2.4300000000000002</v>
      </c>
      <c r="M63" s="200">
        <v>0</v>
      </c>
      <c r="N63" s="200">
        <v>1.9</v>
      </c>
      <c r="O63" s="200">
        <v>1.34</v>
      </c>
      <c r="P63" s="200">
        <v>0.91</v>
      </c>
      <c r="Q63" s="200">
        <v>1.9</v>
      </c>
      <c r="R63" s="200">
        <v>7.06</v>
      </c>
      <c r="S63" s="200">
        <v>4.8499999999999996</v>
      </c>
      <c r="T63" s="200">
        <v>0</v>
      </c>
      <c r="U63" s="200">
        <v>2.27</v>
      </c>
      <c r="V63" s="200">
        <v>3.8</v>
      </c>
      <c r="W63" s="200">
        <v>4.68</v>
      </c>
      <c r="X63" s="200">
        <v>28.18</v>
      </c>
      <c r="Y63" s="200">
        <v>0</v>
      </c>
      <c r="Z63" s="200">
        <v>64.42</v>
      </c>
      <c r="AA63" s="200">
        <v>25.17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15.85</v>
      </c>
      <c r="AL63" s="200">
        <v>0</v>
      </c>
      <c r="AM63" s="200">
        <v>0</v>
      </c>
      <c r="AN63" s="200">
        <v>0</v>
      </c>
      <c r="AO63" s="200">
        <v>392.99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237.12</v>
      </c>
      <c r="L64" s="200">
        <v>2.4300000000000002</v>
      </c>
      <c r="M64" s="200">
        <v>0</v>
      </c>
      <c r="N64" s="200">
        <v>1.9</v>
      </c>
      <c r="O64" s="200">
        <v>1.34</v>
      </c>
      <c r="P64" s="200">
        <v>0.91</v>
      </c>
      <c r="Q64" s="200">
        <v>1.9</v>
      </c>
      <c r="R64" s="200">
        <v>7.06</v>
      </c>
      <c r="S64" s="200">
        <v>4.8499999999999996</v>
      </c>
      <c r="T64" s="200">
        <v>0</v>
      </c>
      <c r="U64" s="200">
        <v>2.27</v>
      </c>
      <c r="V64" s="200">
        <v>3.8</v>
      </c>
      <c r="W64" s="200">
        <v>4.68</v>
      </c>
      <c r="X64" s="200">
        <v>28.18</v>
      </c>
      <c r="Y64" s="200">
        <v>0</v>
      </c>
      <c r="Z64" s="200">
        <v>64.42</v>
      </c>
      <c r="AA64" s="200">
        <v>25.17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15.85</v>
      </c>
      <c r="AL64" s="200">
        <v>0</v>
      </c>
      <c r="AM64" s="200">
        <v>0</v>
      </c>
      <c r="AN64" s="200">
        <v>0</v>
      </c>
      <c r="AO64" s="200">
        <v>392.99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237.12</v>
      </c>
      <c r="L65" s="200">
        <v>2.4300000000000002</v>
      </c>
      <c r="M65" s="200">
        <v>0</v>
      </c>
      <c r="N65" s="200">
        <v>1.9</v>
      </c>
      <c r="O65" s="200">
        <v>1.34</v>
      </c>
      <c r="P65" s="200">
        <v>0.91</v>
      </c>
      <c r="Q65" s="200">
        <v>1.9</v>
      </c>
      <c r="R65" s="200">
        <v>7.06</v>
      </c>
      <c r="S65" s="200">
        <v>4.8499999999999996</v>
      </c>
      <c r="T65" s="200">
        <v>0</v>
      </c>
      <c r="U65" s="200">
        <v>2.27</v>
      </c>
      <c r="V65" s="200">
        <v>3.8</v>
      </c>
      <c r="W65" s="200">
        <v>4.68</v>
      </c>
      <c r="X65" s="200">
        <v>28.18</v>
      </c>
      <c r="Y65" s="200">
        <v>0</v>
      </c>
      <c r="Z65" s="200">
        <v>63.7</v>
      </c>
      <c r="AA65" s="200">
        <v>25.17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15.85</v>
      </c>
      <c r="AL65" s="200">
        <v>0</v>
      </c>
      <c r="AM65" s="200">
        <v>0</v>
      </c>
      <c r="AN65" s="200">
        <v>0</v>
      </c>
      <c r="AO65" s="200">
        <v>392.99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237.12</v>
      </c>
      <c r="L66" s="200">
        <v>2.4300000000000002</v>
      </c>
      <c r="M66" s="200">
        <v>0</v>
      </c>
      <c r="N66" s="200">
        <v>1.9</v>
      </c>
      <c r="O66" s="200">
        <v>1.34</v>
      </c>
      <c r="P66" s="200">
        <v>0.91</v>
      </c>
      <c r="Q66" s="200">
        <v>1.9</v>
      </c>
      <c r="R66" s="200">
        <v>7.06</v>
      </c>
      <c r="S66" s="200">
        <v>4.8499999999999996</v>
      </c>
      <c r="T66" s="200">
        <v>0</v>
      </c>
      <c r="U66" s="200">
        <v>2.27</v>
      </c>
      <c r="V66" s="200">
        <v>3.8</v>
      </c>
      <c r="W66" s="200">
        <v>4.68</v>
      </c>
      <c r="X66" s="200">
        <v>28.18</v>
      </c>
      <c r="Y66" s="200">
        <v>0</v>
      </c>
      <c r="Z66" s="200">
        <v>63.7</v>
      </c>
      <c r="AA66" s="200">
        <v>25.17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15.85</v>
      </c>
      <c r="AL66" s="200">
        <v>0</v>
      </c>
      <c r="AM66" s="200">
        <v>0</v>
      </c>
      <c r="AN66" s="200">
        <v>0</v>
      </c>
      <c r="AO66" s="200">
        <v>392.99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232.3</v>
      </c>
      <c r="L67" s="200">
        <v>2.4300000000000002</v>
      </c>
      <c r="M67" s="200">
        <v>2.0699999999999998</v>
      </c>
      <c r="N67" s="200">
        <v>1.9</v>
      </c>
      <c r="O67" s="200">
        <v>1.34</v>
      </c>
      <c r="P67" s="200">
        <v>0.91</v>
      </c>
      <c r="Q67" s="200">
        <v>1.9</v>
      </c>
      <c r="R67" s="200">
        <v>7.06</v>
      </c>
      <c r="S67" s="200">
        <v>4.8499999999999996</v>
      </c>
      <c r="T67" s="200">
        <v>0</v>
      </c>
      <c r="U67" s="200">
        <v>2.27</v>
      </c>
      <c r="V67" s="200">
        <v>3.8</v>
      </c>
      <c r="W67" s="200">
        <v>4.68</v>
      </c>
      <c r="X67" s="200">
        <v>28.18</v>
      </c>
      <c r="Y67" s="200">
        <v>0</v>
      </c>
      <c r="Z67" s="200">
        <v>64.42</v>
      </c>
      <c r="AA67" s="200">
        <v>25.17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15.85</v>
      </c>
      <c r="AL67" s="200">
        <v>0</v>
      </c>
      <c r="AM67" s="200">
        <v>0</v>
      </c>
      <c r="AN67" s="200">
        <v>0</v>
      </c>
      <c r="AO67" s="200">
        <v>392.99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232.3</v>
      </c>
      <c r="L68" s="200">
        <v>0.23</v>
      </c>
      <c r="M68" s="200">
        <v>2.2000000000000002</v>
      </c>
      <c r="N68" s="200">
        <v>1.9</v>
      </c>
      <c r="O68" s="200">
        <v>1.34</v>
      </c>
      <c r="P68" s="200">
        <v>0.91</v>
      </c>
      <c r="Q68" s="200">
        <v>0.17</v>
      </c>
      <c r="R68" s="200">
        <v>0.68</v>
      </c>
      <c r="S68" s="200">
        <v>0.43</v>
      </c>
      <c r="T68" s="200">
        <v>0</v>
      </c>
      <c r="U68" s="200">
        <v>2.27</v>
      </c>
      <c r="V68" s="200">
        <v>0.33</v>
      </c>
      <c r="W68" s="200">
        <v>0.56000000000000005</v>
      </c>
      <c r="X68" s="200">
        <v>2.36</v>
      </c>
      <c r="Y68" s="200">
        <v>0</v>
      </c>
      <c r="Z68" s="200">
        <v>4.46</v>
      </c>
      <c r="AA68" s="200">
        <v>1.44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15.85</v>
      </c>
      <c r="AL68" s="200">
        <v>0</v>
      </c>
      <c r="AM68" s="200">
        <v>0</v>
      </c>
      <c r="AN68" s="200">
        <v>0</v>
      </c>
      <c r="AO68" s="200">
        <v>392.99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232.3</v>
      </c>
      <c r="L69" s="200">
        <v>0.23</v>
      </c>
      <c r="M69" s="200">
        <v>3.97</v>
      </c>
      <c r="N69" s="200">
        <v>1.9</v>
      </c>
      <c r="O69" s="200">
        <v>1.34</v>
      </c>
      <c r="P69" s="200">
        <v>0.91</v>
      </c>
      <c r="Q69" s="200">
        <v>0.17</v>
      </c>
      <c r="R69" s="200">
        <v>0.68</v>
      </c>
      <c r="S69" s="200">
        <v>0.43</v>
      </c>
      <c r="T69" s="200">
        <v>0</v>
      </c>
      <c r="U69" s="200">
        <v>2.27</v>
      </c>
      <c r="V69" s="200">
        <v>0.33</v>
      </c>
      <c r="W69" s="200">
        <v>0.56000000000000005</v>
      </c>
      <c r="X69" s="200">
        <v>2.36</v>
      </c>
      <c r="Y69" s="200">
        <v>0</v>
      </c>
      <c r="Z69" s="200">
        <v>4.46</v>
      </c>
      <c r="AA69" s="200">
        <v>1.44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15.85</v>
      </c>
      <c r="AL69" s="200">
        <v>0</v>
      </c>
      <c r="AM69" s="200">
        <v>0</v>
      </c>
      <c r="AN69" s="200">
        <v>0</v>
      </c>
      <c r="AO69" s="200">
        <v>392.99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232.3</v>
      </c>
      <c r="L70" s="200">
        <v>0.23</v>
      </c>
      <c r="M70" s="200">
        <v>2.33</v>
      </c>
      <c r="N70" s="200">
        <v>1.9</v>
      </c>
      <c r="O70" s="200">
        <v>1.34</v>
      </c>
      <c r="P70" s="200">
        <v>0.91</v>
      </c>
      <c r="Q70" s="200">
        <v>0.17</v>
      </c>
      <c r="R70" s="200">
        <v>0.68</v>
      </c>
      <c r="S70" s="200">
        <v>0.43</v>
      </c>
      <c r="T70" s="200">
        <v>0</v>
      </c>
      <c r="U70" s="200">
        <v>2.27</v>
      </c>
      <c r="V70" s="200">
        <v>0.33</v>
      </c>
      <c r="W70" s="200">
        <v>0.56000000000000005</v>
      </c>
      <c r="X70" s="200">
        <v>2.36</v>
      </c>
      <c r="Y70" s="200">
        <v>0</v>
      </c>
      <c r="Z70" s="200">
        <v>4.46</v>
      </c>
      <c r="AA70" s="200">
        <v>1.44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15.85</v>
      </c>
      <c r="AL70" s="200">
        <v>0</v>
      </c>
      <c r="AM70" s="200">
        <v>0</v>
      </c>
      <c r="AN70" s="200">
        <v>0</v>
      </c>
      <c r="AO70" s="200">
        <v>392.99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163.63999999999999</v>
      </c>
      <c r="L71" s="200">
        <v>0.23</v>
      </c>
      <c r="M71" s="200">
        <v>2.33</v>
      </c>
      <c r="N71" s="200">
        <v>1.9</v>
      </c>
      <c r="O71" s="200">
        <v>1.34</v>
      </c>
      <c r="P71" s="200">
        <v>0.91</v>
      </c>
      <c r="Q71" s="200">
        <v>0.17</v>
      </c>
      <c r="R71" s="200">
        <v>0.68</v>
      </c>
      <c r="S71" s="200">
        <v>0.43</v>
      </c>
      <c r="T71" s="200">
        <v>0</v>
      </c>
      <c r="U71" s="200">
        <v>2.27</v>
      </c>
      <c r="V71" s="200">
        <v>0.33</v>
      </c>
      <c r="W71" s="200">
        <v>0.56000000000000005</v>
      </c>
      <c r="X71" s="200">
        <v>2.36</v>
      </c>
      <c r="Y71" s="200">
        <v>0</v>
      </c>
      <c r="Z71" s="200">
        <v>4.46</v>
      </c>
      <c r="AA71" s="200">
        <v>1.44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19.11</v>
      </c>
      <c r="AL71" s="200">
        <v>0</v>
      </c>
      <c r="AM71" s="200">
        <v>0</v>
      </c>
      <c r="AN71" s="200">
        <v>0</v>
      </c>
      <c r="AO71" s="200">
        <v>392.99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92.59</v>
      </c>
      <c r="L72" s="200">
        <v>0.23</v>
      </c>
      <c r="M72" s="200">
        <v>2.33</v>
      </c>
      <c r="N72" s="200">
        <v>1.9</v>
      </c>
      <c r="O72" s="200">
        <v>1.34</v>
      </c>
      <c r="P72" s="200">
        <v>0.91</v>
      </c>
      <c r="Q72" s="200">
        <v>0.17</v>
      </c>
      <c r="R72" s="200">
        <v>0.68</v>
      </c>
      <c r="S72" s="200">
        <v>0.43</v>
      </c>
      <c r="T72" s="200">
        <v>0</v>
      </c>
      <c r="U72" s="200">
        <v>2.27</v>
      </c>
      <c r="V72" s="200">
        <v>0.33</v>
      </c>
      <c r="W72" s="200">
        <v>0.56000000000000005</v>
      </c>
      <c r="X72" s="200">
        <v>2.36</v>
      </c>
      <c r="Y72" s="200">
        <v>0</v>
      </c>
      <c r="Z72" s="200">
        <v>4.46</v>
      </c>
      <c r="AA72" s="200">
        <v>1.44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19.11</v>
      </c>
      <c r="AL72" s="200">
        <v>0</v>
      </c>
      <c r="AM72" s="200">
        <v>0</v>
      </c>
      <c r="AN72" s="200">
        <v>0</v>
      </c>
      <c r="AO72" s="200">
        <v>392.99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18.5</v>
      </c>
      <c r="L73" s="200">
        <v>0.23</v>
      </c>
      <c r="M73" s="200">
        <v>2.33</v>
      </c>
      <c r="N73" s="200">
        <v>1.9</v>
      </c>
      <c r="O73" s="200">
        <v>1.34</v>
      </c>
      <c r="P73" s="200">
        <v>0.91</v>
      </c>
      <c r="Q73" s="200">
        <v>0.17</v>
      </c>
      <c r="R73" s="200">
        <v>0.68</v>
      </c>
      <c r="S73" s="200">
        <v>0.43</v>
      </c>
      <c r="T73" s="200">
        <v>0</v>
      </c>
      <c r="U73" s="200">
        <v>2.27</v>
      </c>
      <c r="V73" s="200">
        <v>0.33</v>
      </c>
      <c r="W73" s="200">
        <v>0.56000000000000005</v>
      </c>
      <c r="X73" s="200">
        <v>2.36</v>
      </c>
      <c r="Y73" s="200">
        <v>0</v>
      </c>
      <c r="Z73" s="200">
        <v>4.46</v>
      </c>
      <c r="AA73" s="200">
        <v>1.44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19.11</v>
      </c>
      <c r="AL73" s="200">
        <v>0</v>
      </c>
      <c r="AM73" s="200">
        <v>0</v>
      </c>
      <c r="AN73" s="200">
        <v>0</v>
      </c>
      <c r="AO73" s="200">
        <v>392.99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18.5</v>
      </c>
      <c r="L74" s="200">
        <v>0.66</v>
      </c>
      <c r="M74" s="200">
        <v>2.33</v>
      </c>
      <c r="N74" s="200">
        <v>1.9</v>
      </c>
      <c r="O74" s="200">
        <v>1.34</v>
      </c>
      <c r="P74" s="200">
        <v>0.91</v>
      </c>
      <c r="Q74" s="200">
        <v>0.17</v>
      </c>
      <c r="R74" s="200">
        <v>0.68</v>
      </c>
      <c r="S74" s="200">
        <v>0.43</v>
      </c>
      <c r="T74" s="200">
        <v>0</v>
      </c>
      <c r="U74" s="200">
        <v>2.27</v>
      </c>
      <c r="V74" s="200">
        <v>0.33</v>
      </c>
      <c r="W74" s="200">
        <v>0.56000000000000005</v>
      </c>
      <c r="X74" s="200">
        <v>2.36</v>
      </c>
      <c r="Y74" s="200">
        <v>0</v>
      </c>
      <c r="Z74" s="200">
        <v>4.46</v>
      </c>
      <c r="AA74" s="200">
        <v>1.44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19.11</v>
      </c>
      <c r="AL74" s="200">
        <v>0</v>
      </c>
      <c r="AM74" s="200">
        <v>0</v>
      </c>
      <c r="AN74" s="200">
        <v>0</v>
      </c>
      <c r="AO74" s="200">
        <v>392.99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73.319999999999993</v>
      </c>
      <c r="L75" s="200">
        <v>0.23</v>
      </c>
      <c r="M75" s="200">
        <v>2.33</v>
      </c>
      <c r="N75" s="200">
        <v>1.9</v>
      </c>
      <c r="O75" s="200">
        <v>1.34</v>
      </c>
      <c r="P75" s="200">
        <v>0.91</v>
      </c>
      <c r="Q75" s="200">
        <v>0.17</v>
      </c>
      <c r="R75" s="200">
        <v>0.68</v>
      </c>
      <c r="S75" s="200">
        <v>0.43</v>
      </c>
      <c r="T75" s="200">
        <v>0</v>
      </c>
      <c r="U75" s="200">
        <v>2.27</v>
      </c>
      <c r="V75" s="200">
        <v>0.33</v>
      </c>
      <c r="W75" s="200">
        <v>0.56000000000000005</v>
      </c>
      <c r="X75" s="200">
        <v>2.36</v>
      </c>
      <c r="Y75" s="200">
        <v>0</v>
      </c>
      <c r="Z75" s="200">
        <v>4.46</v>
      </c>
      <c r="AA75" s="200">
        <v>1.44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19.11</v>
      </c>
      <c r="AL75" s="200">
        <v>0</v>
      </c>
      <c r="AM75" s="200">
        <v>0</v>
      </c>
      <c r="AN75" s="200">
        <v>0</v>
      </c>
      <c r="AO75" s="200">
        <v>392.99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117.64</v>
      </c>
      <c r="L76" s="200">
        <v>0.23</v>
      </c>
      <c r="M76" s="200">
        <v>2.33</v>
      </c>
      <c r="N76" s="200">
        <v>1.9</v>
      </c>
      <c r="O76" s="200">
        <v>1.34</v>
      </c>
      <c r="P76" s="200">
        <v>0.91</v>
      </c>
      <c r="Q76" s="200">
        <v>0.17</v>
      </c>
      <c r="R76" s="200">
        <v>0.68</v>
      </c>
      <c r="S76" s="200">
        <v>0.42</v>
      </c>
      <c r="T76" s="200">
        <v>0</v>
      </c>
      <c r="U76" s="200">
        <v>2.27</v>
      </c>
      <c r="V76" s="200">
        <v>0.33</v>
      </c>
      <c r="W76" s="200">
        <v>0.56000000000000005</v>
      </c>
      <c r="X76" s="200">
        <v>2.36</v>
      </c>
      <c r="Y76" s="200">
        <v>0</v>
      </c>
      <c r="Z76" s="200">
        <v>4.46</v>
      </c>
      <c r="AA76" s="200">
        <v>1.45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19.11</v>
      </c>
      <c r="AL76" s="200">
        <v>0</v>
      </c>
      <c r="AM76" s="200">
        <v>0</v>
      </c>
      <c r="AN76" s="200">
        <v>0</v>
      </c>
      <c r="AO76" s="200">
        <v>392.99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117.65</v>
      </c>
      <c r="L77" s="200">
        <v>0.46</v>
      </c>
      <c r="M77" s="200">
        <v>2.33</v>
      </c>
      <c r="N77" s="200">
        <v>1.9</v>
      </c>
      <c r="O77" s="200">
        <v>1.34</v>
      </c>
      <c r="P77" s="200">
        <v>0.91</v>
      </c>
      <c r="Q77" s="200">
        <v>0.18</v>
      </c>
      <c r="R77" s="200">
        <v>0.68</v>
      </c>
      <c r="S77" s="200">
        <v>0.42</v>
      </c>
      <c r="T77" s="200">
        <v>0</v>
      </c>
      <c r="U77" s="200">
        <v>2.27</v>
      </c>
      <c r="V77" s="200">
        <v>0.33</v>
      </c>
      <c r="W77" s="200">
        <v>0.56000000000000005</v>
      </c>
      <c r="X77" s="200">
        <v>2.36</v>
      </c>
      <c r="Y77" s="200">
        <v>0</v>
      </c>
      <c r="Z77" s="200">
        <v>4.46</v>
      </c>
      <c r="AA77" s="200">
        <v>1.45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19.61</v>
      </c>
      <c r="AL77" s="200">
        <v>0</v>
      </c>
      <c r="AM77" s="200">
        <v>0</v>
      </c>
      <c r="AN77" s="200">
        <v>0</v>
      </c>
      <c r="AO77" s="200">
        <v>392.99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117.65</v>
      </c>
      <c r="L78" s="200">
        <v>0.23</v>
      </c>
      <c r="M78" s="200">
        <v>2.33</v>
      </c>
      <c r="N78" s="200">
        <v>1.9</v>
      </c>
      <c r="O78" s="200">
        <v>1.34</v>
      </c>
      <c r="P78" s="200">
        <v>0.91</v>
      </c>
      <c r="Q78" s="200">
        <v>0.18</v>
      </c>
      <c r="R78" s="200">
        <v>0.68</v>
      </c>
      <c r="S78" s="200">
        <v>0.42</v>
      </c>
      <c r="T78" s="200">
        <v>0</v>
      </c>
      <c r="U78" s="200">
        <v>2.27</v>
      </c>
      <c r="V78" s="200">
        <v>0.33</v>
      </c>
      <c r="W78" s="200">
        <v>0.56000000000000005</v>
      </c>
      <c r="X78" s="200">
        <v>2.36</v>
      </c>
      <c r="Y78" s="200">
        <v>0</v>
      </c>
      <c r="Z78" s="200">
        <v>4.46</v>
      </c>
      <c r="AA78" s="200">
        <v>1.45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19.61</v>
      </c>
      <c r="AL78" s="200">
        <v>0</v>
      </c>
      <c r="AM78" s="200">
        <v>0</v>
      </c>
      <c r="AN78" s="200">
        <v>0</v>
      </c>
      <c r="AO78" s="200">
        <v>392.99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73.099999999999994</v>
      </c>
      <c r="L79" s="200">
        <v>0.23</v>
      </c>
      <c r="M79" s="200">
        <v>2.33</v>
      </c>
      <c r="N79" s="200">
        <v>1.9</v>
      </c>
      <c r="O79" s="200">
        <v>1.34</v>
      </c>
      <c r="P79" s="200">
        <v>0.91</v>
      </c>
      <c r="Q79" s="200">
        <v>0.18</v>
      </c>
      <c r="R79" s="200">
        <v>0.68</v>
      </c>
      <c r="S79" s="200">
        <v>0.42</v>
      </c>
      <c r="T79" s="200">
        <v>0</v>
      </c>
      <c r="U79" s="200">
        <v>2.27</v>
      </c>
      <c r="V79" s="200">
        <v>0.33</v>
      </c>
      <c r="W79" s="200">
        <v>0.56000000000000005</v>
      </c>
      <c r="X79" s="200">
        <v>2.36</v>
      </c>
      <c r="Y79" s="200">
        <v>0</v>
      </c>
      <c r="Z79" s="200">
        <v>4.46</v>
      </c>
      <c r="AA79" s="200">
        <v>1.45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19.61</v>
      </c>
      <c r="AL79" s="200">
        <v>0</v>
      </c>
      <c r="AM79" s="200">
        <v>0</v>
      </c>
      <c r="AN79" s="200">
        <v>0</v>
      </c>
      <c r="AO79" s="200">
        <v>392.99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18.5</v>
      </c>
      <c r="L80" s="200">
        <v>0.23</v>
      </c>
      <c r="M80" s="200">
        <v>2.33</v>
      </c>
      <c r="N80" s="200">
        <v>1.9</v>
      </c>
      <c r="O80" s="200">
        <v>1.34</v>
      </c>
      <c r="P80" s="200">
        <v>0.91</v>
      </c>
      <c r="Q80" s="200">
        <v>0.18</v>
      </c>
      <c r="R80" s="200">
        <v>0.68</v>
      </c>
      <c r="S80" s="200">
        <v>0.42</v>
      </c>
      <c r="T80" s="200">
        <v>0</v>
      </c>
      <c r="U80" s="200">
        <v>2.27</v>
      </c>
      <c r="V80" s="200">
        <v>0.33</v>
      </c>
      <c r="W80" s="200">
        <v>0.56000000000000005</v>
      </c>
      <c r="X80" s="200">
        <v>2.36</v>
      </c>
      <c r="Y80" s="200">
        <v>0</v>
      </c>
      <c r="Z80" s="200">
        <v>4.46</v>
      </c>
      <c r="AA80" s="200">
        <v>1.45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19.61</v>
      </c>
      <c r="AL80" s="200">
        <v>0</v>
      </c>
      <c r="AM80" s="200">
        <v>0</v>
      </c>
      <c r="AN80" s="200">
        <v>0</v>
      </c>
      <c r="AO80" s="200">
        <v>392.99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18.5</v>
      </c>
      <c r="L81" s="200">
        <v>0.23</v>
      </c>
      <c r="M81" s="200">
        <v>2.33</v>
      </c>
      <c r="N81" s="200">
        <v>1.9</v>
      </c>
      <c r="O81" s="200">
        <v>1.34</v>
      </c>
      <c r="P81" s="200">
        <v>0.91</v>
      </c>
      <c r="Q81" s="200">
        <v>0.18</v>
      </c>
      <c r="R81" s="200">
        <v>0.68</v>
      </c>
      <c r="S81" s="200">
        <v>0.42</v>
      </c>
      <c r="T81" s="200">
        <v>0</v>
      </c>
      <c r="U81" s="200">
        <v>2.27</v>
      </c>
      <c r="V81" s="200">
        <v>0.33</v>
      </c>
      <c r="W81" s="200">
        <v>0.56000000000000005</v>
      </c>
      <c r="X81" s="200">
        <v>2.36</v>
      </c>
      <c r="Y81" s="200">
        <v>0</v>
      </c>
      <c r="Z81" s="200">
        <v>4.46</v>
      </c>
      <c r="AA81" s="200">
        <v>1.45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19.61</v>
      </c>
      <c r="AL81" s="200">
        <v>0</v>
      </c>
      <c r="AM81" s="200">
        <v>0</v>
      </c>
      <c r="AN81" s="200">
        <v>0</v>
      </c>
      <c r="AO81" s="200">
        <v>392.99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18.5</v>
      </c>
      <c r="L82" s="200">
        <v>0.23</v>
      </c>
      <c r="M82" s="200">
        <v>2.33</v>
      </c>
      <c r="N82" s="200">
        <v>1.9</v>
      </c>
      <c r="O82" s="200">
        <v>1.34</v>
      </c>
      <c r="P82" s="200">
        <v>0.91</v>
      </c>
      <c r="Q82" s="200">
        <v>0.18</v>
      </c>
      <c r="R82" s="200">
        <v>0.68</v>
      </c>
      <c r="S82" s="200">
        <v>0.42</v>
      </c>
      <c r="T82" s="200">
        <v>0</v>
      </c>
      <c r="U82" s="200">
        <v>2.27</v>
      </c>
      <c r="V82" s="200">
        <v>0.33</v>
      </c>
      <c r="W82" s="200">
        <v>0.56000000000000005</v>
      </c>
      <c r="X82" s="200">
        <v>2.36</v>
      </c>
      <c r="Y82" s="200">
        <v>0</v>
      </c>
      <c r="Z82" s="200">
        <v>4.46</v>
      </c>
      <c r="AA82" s="200">
        <v>6.06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19.61</v>
      </c>
      <c r="AL82" s="200">
        <v>0</v>
      </c>
      <c r="AM82" s="200">
        <v>0</v>
      </c>
      <c r="AN82" s="200">
        <v>0</v>
      </c>
      <c r="AO82" s="200">
        <v>392.99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73.319999999999993</v>
      </c>
      <c r="L83" s="200">
        <v>0.23</v>
      </c>
      <c r="M83" s="200">
        <v>2.33</v>
      </c>
      <c r="N83" s="200">
        <v>1.9</v>
      </c>
      <c r="O83" s="200">
        <v>1.34</v>
      </c>
      <c r="P83" s="200">
        <v>0.91</v>
      </c>
      <c r="Q83" s="200">
        <v>0.18</v>
      </c>
      <c r="R83" s="200">
        <v>0.68</v>
      </c>
      <c r="S83" s="200">
        <v>0.42</v>
      </c>
      <c r="T83" s="200">
        <v>0</v>
      </c>
      <c r="U83" s="200">
        <v>2.27</v>
      </c>
      <c r="V83" s="200">
        <v>0.33</v>
      </c>
      <c r="W83" s="200">
        <v>0.56000000000000005</v>
      </c>
      <c r="X83" s="200">
        <v>2.36</v>
      </c>
      <c r="Y83" s="200">
        <v>0</v>
      </c>
      <c r="Z83" s="200">
        <v>4.46</v>
      </c>
      <c r="AA83" s="200">
        <v>1.45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19.61</v>
      </c>
      <c r="AL83" s="200">
        <v>0</v>
      </c>
      <c r="AM83" s="200">
        <v>0</v>
      </c>
      <c r="AN83" s="200">
        <v>0</v>
      </c>
      <c r="AO83" s="200">
        <v>385.21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73.319999999999993</v>
      </c>
      <c r="L84" s="200">
        <v>0.23</v>
      </c>
      <c r="M84" s="200">
        <v>2.33</v>
      </c>
      <c r="N84" s="200">
        <v>1.9</v>
      </c>
      <c r="O84" s="200">
        <v>1.34</v>
      </c>
      <c r="P84" s="200">
        <v>0.91</v>
      </c>
      <c r="Q84" s="200">
        <v>0.18</v>
      </c>
      <c r="R84" s="200">
        <v>0.68</v>
      </c>
      <c r="S84" s="200">
        <v>0.42</v>
      </c>
      <c r="T84" s="200">
        <v>0</v>
      </c>
      <c r="U84" s="200">
        <v>2.27</v>
      </c>
      <c r="V84" s="200">
        <v>0.33</v>
      </c>
      <c r="W84" s="200">
        <v>0.56000000000000005</v>
      </c>
      <c r="X84" s="200">
        <v>2.36</v>
      </c>
      <c r="Y84" s="200">
        <v>0</v>
      </c>
      <c r="Z84" s="200">
        <v>4.46</v>
      </c>
      <c r="AA84" s="200">
        <v>1.45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19.61</v>
      </c>
      <c r="AL84" s="200">
        <v>0</v>
      </c>
      <c r="AM84" s="200">
        <v>0</v>
      </c>
      <c r="AN84" s="200">
        <v>0</v>
      </c>
      <c r="AO84" s="200">
        <v>385.21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112.63</v>
      </c>
      <c r="L85" s="200">
        <v>0.23</v>
      </c>
      <c r="M85" s="200">
        <v>2.33</v>
      </c>
      <c r="N85" s="200">
        <v>1.9</v>
      </c>
      <c r="O85" s="200">
        <v>1.34</v>
      </c>
      <c r="P85" s="200">
        <v>0.91</v>
      </c>
      <c r="Q85" s="200">
        <v>0.18</v>
      </c>
      <c r="R85" s="200">
        <v>0.68</v>
      </c>
      <c r="S85" s="200">
        <v>0.42</v>
      </c>
      <c r="T85" s="200">
        <v>0</v>
      </c>
      <c r="U85" s="200">
        <v>2.27</v>
      </c>
      <c r="V85" s="200">
        <v>0.33</v>
      </c>
      <c r="W85" s="200">
        <v>0.56000000000000005</v>
      </c>
      <c r="X85" s="200">
        <v>2.36</v>
      </c>
      <c r="Y85" s="200">
        <v>0</v>
      </c>
      <c r="Z85" s="200">
        <v>4.46</v>
      </c>
      <c r="AA85" s="200">
        <v>1.45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19.61</v>
      </c>
      <c r="AL85" s="200">
        <v>0</v>
      </c>
      <c r="AM85" s="200">
        <v>0</v>
      </c>
      <c r="AN85" s="200">
        <v>0</v>
      </c>
      <c r="AO85" s="200">
        <v>385.21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169.67</v>
      </c>
      <c r="L86" s="200">
        <v>0.23</v>
      </c>
      <c r="M86" s="200">
        <v>2.33</v>
      </c>
      <c r="N86" s="200">
        <v>1.9</v>
      </c>
      <c r="O86" s="200">
        <v>1.34</v>
      </c>
      <c r="P86" s="200">
        <v>0.91</v>
      </c>
      <c r="Q86" s="200">
        <v>0.18</v>
      </c>
      <c r="R86" s="200">
        <v>0.68</v>
      </c>
      <c r="S86" s="200">
        <v>0.42</v>
      </c>
      <c r="T86" s="200">
        <v>0</v>
      </c>
      <c r="U86" s="200">
        <v>2.27</v>
      </c>
      <c r="V86" s="200">
        <v>0.33</v>
      </c>
      <c r="W86" s="200">
        <v>0.56000000000000005</v>
      </c>
      <c r="X86" s="200">
        <v>2.36</v>
      </c>
      <c r="Y86" s="200">
        <v>0</v>
      </c>
      <c r="Z86" s="200">
        <v>4.46</v>
      </c>
      <c r="AA86" s="200">
        <v>1.45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19.61</v>
      </c>
      <c r="AL86" s="200">
        <v>0</v>
      </c>
      <c r="AM86" s="200">
        <v>0</v>
      </c>
      <c r="AN86" s="200">
        <v>0</v>
      </c>
      <c r="AO86" s="200">
        <v>385.21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236.68</v>
      </c>
      <c r="L87" s="200">
        <v>0.23</v>
      </c>
      <c r="M87" s="200">
        <v>2.33</v>
      </c>
      <c r="N87" s="200">
        <v>1.9</v>
      </c>
      <c r="O87" s="200">
        <v>1.34</v>
      </c>
      <c r="P87" s="200">
        <v>0.91</v>
      </c>
      <c r="Q87" s="200">
        <v>0.18</v>
      </c>
      <c r="R87" s="200">
        <v>0.68</v>
      </c>
      <c r="S87" s="200">
        <v>0.42</v>
      </c>
      <c r="T87" s="200">
        <v>0</v>
      </c>
      <c r="U87" s="200">
        <v>2.27</v>
      </c>
      <c r="V87" s="200">
        <v>0.33</v>
      </c>
      <c r="W87" s="200">
        <v>0.56000000000000005</v>
      </c>
      <c r="X87" s="200">
        <v>2.36</v>
      </c>
      <c r="Y87" s="200">
        <v>0</v>
      </c>
      <c r="Z87" s="200">
        <v>4.46</v>
      </c>
      <c r="AA87" s="200">
        <v>1.45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19.61</v>
      </c>
      <c r="AL87" s="200">
        <v>0</v>
      </c>
      <c r="AM87" s="200">
        <v>0</v>
      </c>
      <c r="AN87" s="200">
        <v>0</v>
      </c>
      <c r="AO87" s="200">
        <v>385.21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236.68</v>
      </c>
      <c r="L88" s="200">
        <v>0.23</v>
      </c>
      <c r="M88" s="200">
        <v>2.33</v>
      </c>
      <c r="N88" s="200">
        <v>1.9</v>
      </c>
      <c r="O88" s="200">
        <v>1.34</v>
      </c>
      <c r="P88" s="200">
        <v>0.91</v>
      </c>
      <c r="Q88" s="200">
        <v>0.18</v>
      </c>
      <c r="R88" s="200">
        <v>0.68</v>
      </c>
      <c r="S88" s="200">
        <v>0.42</v>
      </c>
      <c r="T88" s="200">
        <v>0</v>
      </c>
      <c r="U88" s="200">
        <v>2.27</v>
      </c>
      <c r="V88" s="200">
        <v>0.33</v>
      </c>
      <c r="W88" s="200">
        <v>0.56000000000000005</v>
      </c>
      <c r="X88" s="200">
        <v>2.36</v>
      </c>
      <c r="Y88" s="200">
        <v>0</v>
      </c>
      <c r="Z88" s="200">
        <v>4.46</v>
      </c>
      <c r="AA88" s="200">
        <v>1.45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19.61</v>
      </c>
      <c r="AL88" s="200">
        <v>0</v>
      </c>
      <c r="AM88" s="200">
        <v>0</v>
      </c>
      <c r="AN88" s="200">
        <v>0</v>
      </c>
      <c r="AO88" s="200">
        <v>385.21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236.68</v>
      </c>
      <c r="L89" s="200">
        <v>0.23</v>
      </c>
      <c r="M89" s="200">
        <v>2.33</v>
      </c>
      <c r="N89" s="200">
        <v>1.9</v>
      </c>
      <c r="O89" s="200">
        <v>1.34</v>
      </c>
      <c r="P89" s="200">
        <v>0.91</v>
      </c>
      <c r="Q89" s="200">
        <v>0.18</v>
      </c>
      <c r="R89" s="200">
        <v>0.68</v>
      </c>
      <c r="S89" s="200">
        <v>0.42</v>
      </c>
      <c r="T89" s="200">
        <v>0</v>
      </c>
      <c r="U89" s="200">
        <v>2.27</v>
      </c>
      <c r="V89" s="200">
        <v>0.33</v>
      </c>
      <c r="W89" s="200">
        <v>0.56000000000000005</v>
      </c>
      <c r="X89" s="200">
        <v>2.36</v>
      </c>
      <c r="Y89" s="200">
        <v>0</v>
      </c>
      <c r="Z89" s="200">
        <v>4.46</v>
      </c>
      <c r="AA89" s="200">
        <v>1.45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19.61</v>
      </c>
      <c r="AL89" s="200">
        <v>0</v>
      </c>
      <c r="AM89" s="200">
        <v>0</v>
      </c>
      <c r="AN89" s="200">
        <v>0</v>
      </c>
      <c r="AO89" s="200">
        <v>385.21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236.68</v>
      </c>
      <c r="L90" s="200">
        <v>0.23</v>
      </c>
      <c r="M90" s="200">
        <v>2.33</v>
      </c>
      <c r="N90" s="200">
        <v>1.9</v>
      </c>
      <c r="O90" s="200">
        <v>1.34</v>
      </c>
      <c r="P90" s="200">
        <v>0.91</v>
      </c>
      <c r="Q90" s="200">
        <v>0.18</v>
      </c>
      <c r="R90" s="200">
        <v>0.68</v>
      </c>
      <c r="S90" s="200">
        <v>0.42</v>
      </c>
      <c r="T90" s="200">
        <v>0</v>
      </c>
      <c r="U90" s="200">
        <v>2.27</v>
      </c>
      <c r="V90" s="200">
        <v>0.33</v>
      </c>
      <c r="W90" s="200">
        <v>0.56000000000000005</v>
      </c>
      <c r="X90" s="200">
        <v>2.36</v>
      </c>
      <c r="Y90" s="200">
        <v>0</v>
      </c>
      <c r="Z90" s="200">
        <v>4.46</v>
      </c>
      <c r="AA90" s="200">
        <v>1.45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19.61</v>
      </c>
      <c r="AL90" s="200">
        <v>0</v>
      </c>
      <c r="AM90" s="200">
        <v>0</v>
      </c>
      <c r="AN90" s="200">
        <v>0</v>
      </c>
      <c r="AO90" s="200">
        <v>385.21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236.68</v>
      </c>
      <c r="L91" s="200">
        <v>0.23</v>
      </c>
      <c r="M91" s="200">
        <v>2.33</v>
      </c>
      <c r="N91" s="200">
        <v>1.9</v>
      </c>
      <c r="O91" s="200">
        <v>1.34</v>
      </c>
      <c r="P91" s="200">
        <v>0.91</v>
      </c>
      <c r="Q91" s="200">
        <v>0.18</v>
      </c>
      <c r="R91" s="200">
        <v>0.68</v>
      </c>
      <c r="S91" s="200">
        <v>0.42</v>
      </c>
      <c r="T91" s="200">
        <v>0</v>
      </c>
      <c r="U91" s="200">
        <v>2.27</v>
      </c>
      <c r="V91" s="200">
        <v>0.33</v>
      </c>
      <c r="W91" s="200">
        <v>0.56000000000000005</v>
      </c>
      <c r="X91" s="200">
        <v>2.36</v>
      </c>
      <c r="Y91" s="200">
        <v>0</v>
      </c>
      <c r="Z91" s="200">
        <v>4.46</v>
      </c>
      <c r="AA91" s="200">
        <v>1.44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17.010000000000002</v>
      </c>
      <c r="AL91" s="200">
        <v>0</v>
      </c>
      <c r="AM91" s="200">
        <v>0</v>
      </c>
      <c r="AN91" s="200">
        <v>0</v>
      </c>
      <c r="AO91" s="200">
        <v>385.21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236.68</v>
      </c>
      <c r="L92" s="200">
        <v>0.23</v>
      </c>
      <c r="M92" s="200">
        <v>2.33</v>
      </c>
      <c r="N92" s="200">
        <v>1.9</v>
      </c>
      <c r="O92" s="200">
        <v>1.34</v>
      </c>
      <c r="P92" s="200">
        <v>0.91</v>
      </c>
      <c r="Q92" s="200">
        <v>0.18</v>
      </c>
      <c r="R92" s="200">
        <v>0.68</v>
      </c>
      <c r="S92" s="200">
        <v>0.42</v>
      </c>
      <c r="T92" s="200">
        <v>0</v>
      </c>
      <c r="U92" s="200">
        <v>2.27</v>
      </c>
      <c r="V92" s="200">
        <v>0.33</v>
      </c>
      <c r="W92" s="200">
        <v>0.56000000000000005</v>
      </c>
      <c r="X92" s="200">
        <v>2.36</v>
      </c>
      <c r="Y92" s="200">
        <v>0</v>
      </c>
      <c r="Z92" s="200">
        <v>4.46</v>
      </c>
      <c r="AA92" s="200">
        <v>1.44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17.010000000000002</v>
      </c>
      <c r="AL92" s="200">
        <v>0</v>
      </c>
      <c r="AM92" s="200">
        <v>0</v>
      </c>
      <c r="AN92" s="200">
        <v>0</v>
      </c>
      <c r="AO92" s="200">
        <v>385.21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236.68</v>
      </c>
      <c r="L93" s="200">
        <v>0.23</v>
      </c>
      <c r="M93" s="200">
        <v>2.33</v>
      </c>
      <c r="N93" s="200">
        <v>1.9</v>
      </c>
      <c r="O93" s="200">
        <v>1.34</v>
      </c>
      <c r="P93" s="200">
        <v>0.91</v>
      </c>
      <c r="Q93" s="200">
        <v>0.18</v>
      </c>
      <c r="R93" s="200">
        <v>0.68</v>
      </c>
      <c r="S93" s="200">
        <v>0.42</v>
      </c>
      <c r="T93" s="200">
        <v>0</v>
      </c>
      <c r="U93" s="200">
        <v>2.27</v>
      </c>
      <c r="V93" s="200">
        <v>0.33</v>
      </c>
      <c r="W93" s="200">
        <v>0.56000000000000005</v>
      </c>
      <c r="X93" s="200">
        <v>2.36</v>
      </c>
      <c r="Y93" s="200">
        <v>0</v>
      </c>
      <c r="Z93" s="200">
        <v>4.46</v>
      </c>
      <c r="AA93" s="200">
        <v>1.44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17.010000000000002</v>
      </c>
      <c r="AL93" s="200">
        <v>0</v>
      </c>
      <c r="AM93" s="200">
        <v>0</v>
      </c>
      <c r="AN93" s="200">
        <v>0</v>
      </c>
      <c r="AO93" s="200">
        <v>385.21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236.68</v>
      </c>
      <c r="L94" s="200">
        <v>0.23</v>
      </c>
      <c r="M94" s="200">
        <v>2.33</v>
      </c>
      <c r="N94" s="200">
        <v>1.9</v>
      </c>
      <c r="O94" s="200">
        <v>1.34</v>
      </c>
      <c r="P94" s="200">
        <v>0.91</v>
      </c>
      <c r="Q94" s="200">
        <v>0.18</v>
      </c>
      <c r="R94" s="200">
        <v>0.68</v>
      </c>
      <c r="S94" s="200">
        <v>0.42</v>
      </c>
      <c r="T94" s="200">
        <v>0</v>
      </c>
      <c r="U94" s="200">
        <v>2.27</v>
      </c>
      <c r="V94" s="200">
        <v>0.33</v>
      </c>
      <c r="W94" s="200">
        <v>0.56000000000000005</v>
      </c>
      <c r="X94" s="200">
        <v>2.36</v>
      </c>
      <c r="Y94" s="200">
        <v>0</v>
      </c>
      <c r="Z94" s="200">
        <v>4.46</v>
      </c>
      <c r="AA94" s="200">
        <v>1.44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17.010000000000002</v>
      </c>
      <c r="AL94" s="200">
        <v>0</v>
      </c>
      <c r="AM94" s="200">
        <v>0</v>
      </c>
      <c r="AN94" s="200">
        <v>0</v>
      </c>
      <c r="AO94" s="200">
        <v>385.21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236.68</v>
      </c>
      <c r="L95" s="200">
        <v>0.23</v>
      </c>
      <c r="M95" s="200">
        <v>2.33</v>
      </c>
      <c r="N95" s="200">
        <v>1.9</v>
      </c>
      <c r="O95" s="200">
        <v>1.34</v>
      </c>
      <c r="P95" s="200">
        <v>0.91</v>
      </c>
      <c r="Q95" s="200">
        <v>0.18</v>
      </c>
      <c r="R95" s="200">
        <v>0.68</v>
      </c>
      <c r="S95" s="200">
        <v>0.42</v>
      </c>
      <c r="T95" s="200">
        <v>0</v>
      </c>
      <c r="U95" s="200">
        <v>2.27</v>
      </c>
      <c r="V95" s="200">
        <v>0.33</v>
      </c>
      <c r="W95" s="200">
        <v>0.56000000000000005</v>
      </c>
      <c r="X95" s="200">
        <v>2.36</v>
      </c>
      <c r="Y95" s="200">
        <v>0</v>
      </c>
      <c r="Z95" s="200">
        <v>4.46</v>
      </c>
      <c r="AA95" s="200">
        <v>1.44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17.010000000000002</v>
      </c>
      <c r="AL95" s="200">
        <v>0</v>
      </c>
      <c r="AM95" s="200">
        <v>0</v>
      </c>
      <c r="AN95" s="200">
        <v>0</v>
      </c>
      <c r="AO95" s="200">
        <v>385.21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236.68</v>
      </c>
      <c r="L96" s="200">
        <v>0.23</v>
      </c>
      <c r="M96" s="200">
        <v>2.33</v>
      </c>
      <c r="N96" s="200">
        <v>1.9</v>
      </c>
      <c r="O96" s="200">
        <v>1.34</v>
      </c>
      <c r="P96" s="200">
        <v>0.91</v>
      </c>
      <c r="Q96" s="200">
        <v>0.18</v>
      </c>
      <c r="R96" s="200">
        <v>0.68</v>
      </c>
      <c r="S96" s="200">
        <v>0.42</v>
      </c>
      <c r="T96" s="200">
        <v>0</v>
      </c>
      <c r="U96" s="200">
        <v>2.27</v>
      </c>
      <c r="V96" s="200">
        <v>0.33</v>
      </c>
      <c r="W96" s="200">
        <v>0.56000000000000005</v>
      </c>
      <c r="X96" s="200">
        <v>2.36</v>
      </c>
      <c r="Y96" s="200">
        <v>0</v>
      </c>
      <c r="Z96" s="200">
        <v>4.46</v>
      </c>
      <c r="AA96" s="200">
        <v>1.45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17.010000000000002</v>
      </c>
      <c r="AL96" s="200">
        <v>0</v>
      </c>
      <c r="AM96" s="200">
        <v>0</v>
      </c>
      <c r="AN96" s="200">
        <v>0</v>
      </c>
      <c r="AO96" s="200">
        <v>385.21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236.68</v>
      </c>
      <c r="L97" s="200">
        <v>2.4300000000000002</v>
      </c>
      <c r="M97" s="200">
        <v>2.33</v>
      </c>
      <c r="N97" s="200">
        <v>1.9</v>
      </c>
      <c r="O97" s="200">
        <v>1.34</v>
      </c>
      <c r="P97" s="200">
        <v>0.91</v>
      </c>
      <c r="Q97" s="200">
        <v>1.9</v>
      </c>
      <c r="R97" s="200">
        <v>7.06</v>
      </c>
      <c r="S97" s="200">
        <v>4.8499999999999996</v>
      </c>
      <c r="T97" s="200">
        <v>0</v>
      </c>
      <c r="U97" s="200">
        <v>2.27</v>
      </c>
      <c r="V97" s="200">
        <v>0.33</v>
      </c>
      <c r="W97" s="200">
        <v>0.89</v>
      </c>
      <c r="X97" s="200">
        <v>2.36</v>
      </c>
      <c r="Y97" s="200">
        <v>0</v>
      </c>
      <c r="Z97" s="200">
        <v>57.96</v>
      </c>
      <c r="AA97" s="200">
        <v>25.17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17.010000000000002</v>
      </c>
      <c r="AL97" s="200">
        <v>0</v>
      </c>
      <c r="AM97" s="200">
        <v>0</v>
      </c>
      <c r="AN97" s="200">
        <v>0</v>
      </c>
      <c r="AO97" s="200">
        <v>385.21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236.68</v>
      </c>
      <c r="L98" s="200">
        <v>2.4300000000000002</v>
      </c>
      <c r="M98" s="200">
        <v>2.33</v>
      </c>
      <c r="N98" s="200">
        <v>1.9</v>
      </c>
      <c r="O98" s="200">
        <v>1.34</v>
      </c>
      <c r="P98" s="200">
        <v>0.91</v>
      </c>
      <c r="Q98" s="200">
        <v>1.9</v>
      </c>
      <c r="R98" s="200">
        <v>7.06</v>
      </c>
      <c r="S98" s="200">
        <v>4.8499999999999996</v>
      </c>
      <c r="T98" s="200">
        <v>0</v>
      </c>
      <c r="U98" s="200">
        <v>2.27</v>
      </c>
      <c r="V98" s="200">
        <v>0.33</v>
      </c>
      <c r="W98" s="200">
        <v>0.89</v>
      </c>
      <c r="X98" s="200">
        <v>2.36</v>
      </c>
      <c r="Y98" s="200">
        <v>0</v>
      </c>
      <c r="Z98" s="200">
        <v>64.42</v>
      </c>
      <c r="AA98" s="200">
        <v>25.17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17.010000000000002</v>
      </c>
      <c r="AL98" s="200">
        <v>0</v>
      </c>
      <c r="AM98" s="200">
        <v>0</v>
      </c>
      <c r="AN98" s="200">
        <v>0</v>
      </c>
      <c r="AO98" s="200">
        <v>385.21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3.6708049999999997</v>
      </c>
      <c r="L99">
        <f t="shared" si="0"/>
        <v>2.9357500000000081E-2</v>
      </c>
      <c r="M99">
        <f t="shared" si="0"/>
        <v>7.7212499999999795E-2</v>
      </c>
      <c r="N99">
        <f t="shared" si="0"/>
        <v>0.11252999999999955</v>
      </c>
      <c r="O99">
        <f t="shared" si="0"/>
        <v>7.9439999999999733E-2</v>
      </c>
      <c r="P99">
        <f t="shared" si="0"/>
        <v>2.183999999999995E-2</v>
      </c>
      <c r="Q99">
        <f t="shared" si="0"/>
        <v>2.1890000000000069E-2</v>
      </c>
      <c r="R99">
        <f t="shared" si="0"/>
        <v>8.3705000000000099E-2</v>
      </c>
      <c r="S99">
        <f t="shared" si="0"/>
        <v>5.4117499999999971E-2</v>
      </c>
      <c r="T99">
        <f t="shared" si="0"/>
        <v>0</v>
      </c>
      <c r="U99">
        <f t="shared" si="0"/>
        <v>5.4480000000000084E-2</v>
      </c>
      <c r="V99">
        <f t="shared" si="0"/>
        <v>3.84475000000001E-2</v>
      </c>
      <c r="W99">
        <f t="shared" si="0"/>
        <v>7.0142500000000066E-2</v>
      </c>
      <c r="X99">
        <f t="shared" si="0"/>
        <v>0.25463749999999996</v>
      </c>
      <c r="Y99">
        <f t="shared" si="0"/>
        <v>0</v>
      </c>
      <c r="Z99">
        <f t="shared" si="0"/>
        <v>0.64345000000000074</v>
      </c>
      <c r="AA99">
        <f t="shared" si="0"/>
        <v>0.24934500000000062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0.42633999999999939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9.3228400000000082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77.53</v>
      </c>
      <c r="L3" s="200">
        <v>20.37</v>
      </c>
      <c r="M3" s="200">
        <v>0</v>
      </c>
      <c r="N3" s="200">
        <v>1.1100000000000001</v>
      </c>
      <c r="O3" s="200">
        <v>0.92</v>
      </c>
      <c r="P3" s="200">
        <v>2.27</v>
      </c>
      <c r="Q3" s="200">
        <v>0.84</v>
      </c>
      <c r="R3" s="200">
        <v>4.93</v>
      </c>
      <c r="S3" s="200">
        <v>2.84</v>
      </c>
      <c r="T3" s="200">
        <v>0</v>
      </c>
      <c r="U3" s="200">
        <v>12.08</v>
      </c>
      <c r="V3" s="200">
        <v>2.38</v>
      </c>
      <c r="W3" s="200">
        <v>5.92</v>
      </c>
      <c r="X3" s="200">
        <v>0</v>
      </c>
      <c r="Y3" s="200">
        <v>0</v>
      </c>
      <c r="Z3" s="200">
        <v>35.99</v>
      </c>
      <c r="AA3" s="200">
        <v>11.35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222.75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77.53</v>
      </c>
      <c r="L4" s="200">
        <v>20.37</v>
      </c>
      <c r="M4" s="200">
        <v>0</v>
      </c>
      <c r="N4" s="200">
        <v>1.1100000000000001</v>
      </c>
      <c r="O4" s="200">
        <v>0.92</v>
      </c>
      <c r="P4" s="200">
        <v>2.27</v>
      </c>
      <c r="Q4" s="200">
        <v>0.84</v>
      </c>
      <c r="R4" s="200">
        <v>4.99</v>
      </c>
      <c r="S4" s="200">
        <v>2.85</v>
      </c>
      <c r="T4" s="200">
        <v>0</v>
      </c>
      <c r="U4" s="200">
        <v>12.08</v>
      </c>
      <c r="V4" s="200">
        <v>2.38</v>
      </c>
      <c r="W4" s="200">
        <v>6.01</v>
      </c>
      <c r="X4" s="200">
        <v>1.37</v>
      </c>
      <c r="Y4" s="200">
        <v>0</v>
      </c>
      <c r="Z4" s="200">
        <v>35.99</v>
      </c>
      <c r="AA4" s="200">
        <v>11.35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222.75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77.53</v>
      </c>
      <c r="L5" s="200">
        <v>20.37</v>
      </c>
      <c r="M5" s="200">
        <v>0</v>
      </c>
      <c r="N5" s="200">
        <v>1.1100000000000001</v>
      </c>
      <c r="O5" s="200">
        <v>0.92</v>
      </c>
      <c r="P5" s="200">
        <v>2.27</v>
      </c>
      <c r="Q5" s="200">
        <v>0.84</v>
      </c>
      <c r="R5" s="200">
        <v>4.93</v>
      </c>
      <c r="S5" s="200">
        <v>2.84</v>
      </c>
      <c r="T5" s="200">
        <v>0</v>
      </c>
      <c r="U5" s="200">
        <v>12.08</v>
      </c>
      <c r="V5" s="200">
        <v>2.38</v>
      </c>
      <c r="W5" s="200">
        <v>5.92</v>
      </c>
      <c r="X5" s="200">
        <v>1.37</v>
      </c>
      <c r="Y5" s="200">
        <v>0</v>
      </c>
      <c r="Z5" s="200">
        <v>35.99</v>
      </c>
      <c r="AA5" s="200">
        <v>11.35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222.75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77.53</v>
      </c>
      <c r="L6" s="200">
        <v>20.37</v>
      </c>
      <c r="M6" s="200">
        <v>0</v>
      </c>
      <c r="N6" s="200">
        <v>1.1100000000000001</v>
      </c>
      <c r="O6" s="200">
        <v>0.92</v>
      </c>
      <c r="P6" s="200">
        <v>2.27</v>
      </c>
      <c r="Q6" s="200">
        <v>0.84</v>
      </c>
      <c r="R6" s="200">
        <v>4.93</v>
      </c>
      <c r="S6" s="200">
        <v>2.84</v>
      </c>
      <c r="T6" s="200">
        <v>0</v>
      </c>
      <c r="U6" s="200">
        <v>12.08</v>
      </c>
      <c r="V6" s="200">
        <v>2.38</v>
      </c>
      <c r="W6" s="200">
        <v>5.92</v>
      </c>
      <c r="X6" s="200">
        <v>1.37</v>
      </c>
      <c r="Y6" s="200">
        <v>0</v>
      </c>
      <c r="Z6" s="200">
        <v>35.99</v>
      </c>
      <c r="AA6" s="200">
        <v>11.35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222.75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77.53</v>
      </c>
      <c r="L7" s="200">
        <v>20.37</v>
      </c>
      <c r="M7" s="200">
        <v>0</v>
      </c>
      <c r="N7" s="200">
        <v>1.1100000000000001</v>
      </c>
      <c r="O7" s="200">
        <v>0.92</v>
      </c>
      <c r="P7" s="200">
        <v>2.27</v>
      </c>
      <c r="Q7" s="200">
        <v>0.84</v>
      </c>
      <c r="R7" s="200">
        <v>4.93</v>
      </c>
      <c r="S7" s="200">
        <v>2.84</v>
      </c>
      <c r="T7" s="200">
        <v>0</v>
      </c>
      <c r="U7" s="200">
        <v>12.08</v>
      </c>
      <c r="V7" s="200">
        <v>2.38</v>
      </c>
      <c r="W7" s="200">
        <v>5.92</v>
      </c>
      <c r="X7" s="200">
        <v>1.37</v>
      </c>
      <c r="Y7" s="200">
        <v>0</v>
      </c>
      <c r="Z7" s="200">
        <v>35.99</v>
      </c>
      <c r="AA7" s="200">
        <v>11.35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222.75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77.53</v>
      </c>
      <c r="L8" s="200">
        <v>20.37</v>
      </c>
      <c r="M8" s="200">
        <v>0</v>
      </c>
      <c r="N8" s="200">
        <v>1.1100000000000001</v>
      </c>
      <c r="O8" s="200">
        <v>0.92</v>
      </c>
      <c r="P8" s="200">
        <v>2.27</v>
      </c>
      <c r="Q8" s="200">
        <v>0.84</v>
      </c>
      <c r="R8" s="200">
        <v>4.93</v>
      </c>
      <c r="S8" s="200">
        <v>2.84</v>
      </c>
      <c r="T8" s="200">
        <v>0</v>
      </c>
      <c r="U8" s="200">
        <v>12.08</v>
      </c>
      <c r="V8" s="200">
        <v>2.38</v>
      </c>
      <c r="W8" s="200">
        <v>5.92</v>
      </c>
      <c r="X8" s="200">
        <v>1.37</v>
      </c>
      <c r="Y8" s="200">
        <v>0</v>
      </c>
      <c r="Z8" s="200">
        <v>35.99</v>
      </c>
      <c r="AA8" s="200">
        <v>11.35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222.75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77.53</v>
      </c>
      <c r="L9" s="200">
        <v>20.37</v>
      </c>
      <c r="M9" s="200">
        <v>0</v>
      </c>
      <c r="N9" s="200">
        <v>1.1100000000000001</v>
      </c>
      <c r="O9" s="200">
        <v>0.92</v>
      </c>
      <c r="P9" s="200">
        <v>2.27</v>
      </c>
      <c r="Q9" s="200">
        <v>0.84</v>
      </c>
      <c r="R9" s="200">
        <v>4.93</v>
      </c>
      <c r="S9" s="200">
        <v>2.84</v>
      </c>
      <c r="T9" s="200">
        <v>0</v>
      </c>
      <c r="U9" s="200">
        <v>12.08</v>
      </c>
      <c r="V9" s="200">
        <v>2.38</v>
      </c>
      <c r="W9" s="200">
        <v>5.92</v>
      </c>
      <c r="X9" s="200">
        <v>1.37</v>
      </c>
      <c r="Y9" s="200">
        <v>0</v>
      </c>
      <c r="Z9" s="200">
        <v>35.99</v>
      </c>
      <c r="AA9" s="200">
        <v>11.35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222.75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77.53</v>
      </c>
      <c r="L10" s="200">
        <v>20.37</v>
      </c>
      <c r="M10" s="200">
        <v>0</v>
      </c>
      <c r="N10" s="200">
        <v>1.1100000000000001</v>
      </c>
      <c r="O10" s="200">
        <v>0.92</v>
      </c>
      <c r="P10" s="200">
        <v>2.27</v>
      </c>
      <c r="Q10" s="200">
        <v>0.84</v>
      </c>
      <c r="R10" s="200">
        <v>4.93</v>
      </c>
      <c r="S10" s="200">
        <v>2.84</v>
      </c>
      <c r="T10" s="200">
        <v>0</v>
      </c>
      <c r="U10" s="200">
        <v>12.08</v>
      </c>
      <c r="V10" s="200">
        <v>2.38</v>
      </c>
      <c r="W10" s="200">
        <v>5.92</v>
      </c>
      <c r="X10" s="200">
        <v>1.37</v>
      </c>
      <c r="Y10" s="200">
        <v>0</v>
      </c>
      <c r="Z10" s="200">
        <v>35.99</v>
      </c>
      <c r="AA10" s="200">
        <v>11.35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222.75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77.53</v>
      </c>
      <c r="L11" s="200">
        <v>20.37</v>
      </c>
      <c r="M11" s="200">
        <v>0</v>
      </c>
      <c r="N11" s="200">
        <v>1.1100000000000001</v>
      </c>
      <c r="O11" s="200">
        <v>0.92</v>
      </c>
      <c r="P11" s="200">
        <v>2.27</v>
      </c>
      <c r="Q11" s="200">
        <v>0.84</v>
      </c>
      <c r="R11" s="200">
        <v>4.93</v>
      </c>
      <c r="S11" s="200">
        <v>2.84</v>
      </c>
      <c r="T11" s="200">
        <v>0</v>
      </c>
      <c r="U11" s="200">
        <v>12.08</v>
      </c>
      <c r="V11" s="200">
        <v>2.38</v>
      </c>
      <c r="W11" s="200">
        <v>5.92</v>
      </c>
      <c r="X11" s="200">
        <v>1.37</v>
      </c>
      <c r="Y11" s="200">
        <v>0</v>
      </c>
      <c r="Z11" s="200">
        <v>35.99</v>
      </c>
      <c r="AA11" s="200">
        <v>11.35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222.75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77.53</v>
      </c>
      <c r="L12" s="200">
        <v>20.37</v>
      </c>
      <c r="M12" s="200">
        <v>0</v>
      </c>
      <c r="N12" s="200">
        <v>1.1100000000000001</v>
      </c>
      <c r="O12" s="200">
        <v>0.92</v>
      </c>
      <c r="P12" s="200">
        <v>2.27</v>
      </c>
      <c r="Q12" s="200">
        <v>0.84</v>
      </c>
      <c r="R12" s="200">
        <v>4.93</v>
      </c>
      <c r="S12" s="200">
        <v>2.84</v>
      </c>
      <c r="T12" s="200">
        <v>0</v>
      </c>
      <c r="U12" s="200">
        <v>12.08</v>
      </c>
      <c r="V12" s="200">
        <v>2.38</v>
      </c>
      <c r="W12" s="200">
        <v>5.92</v>
      </c>
      <c r="X12" s="200">
        <v>1.37</v>
      </c>
      <c r="Y12" s="200">
        <v>0</v>
      </c>
      <c r="Z12" s="200">
        <v>35.99</v>
      </c>
      <c r="AA12" s="200">
        <v>11.35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222.75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77.53</v>
      </c>
      <c r="L13" s="200">
        <v>20.37</v>
      </c>
      <c r="M13" s="200">
        <v>0</v>
      </c>
      <c r="N13" s="200">
        <v>1.1100000000000001</v>
      </c>
      <c r="O13" s="200">
        <v>0.92</v>
      </c>
      <c r="P13" s="200">
        <v>2.27</v>
      </c>
      <c r="Q13" s="200">
        <v>0.84</v>
      </c>
      <c r="R13" s="200">
        <v>4.93</v>
      </c>
      <c r="S13" s="200">
        <v>2.84</v>
      </c>
      <c r="T13" s="200">
        <v>0</v>
      </c>
      <c r="U13" s="200">
        <v>12.08</v>
      </c>
      <c r="V13" s="200">
        <v>2.38</v>
      </c>
      <c r="W13" s="200">
        <v>5.92</v>
      </c>
      <c r="X13" s="200">
        <v>1.37</v>
      </c>
      <c r="Y13" s="200">
        <v>0</v>
      </c>
      <c r="Z13" s="200">
        <v>35.99</v>
      </c>
      <c r="AA13" s="200">
        <v>11.35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222.75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77.53</v>
      </c>
      <c r="L14" s="200">
        <v>20.37</v>
      </c>
      <c r="M14" s="200">
        <v>0</v>
      </c>
      <c r="N14" s="200">
        <v>1.1100000000000001</v>
      </c>
      <c r="O14" s="200">
        <v>0.92</v>
      </c>
      <c r="P14" s="200">
        <v>2.27</v>
      </c>
      <c r="Q14" s="200">
        <v>0.84</v>
      </c>
      <c r="R14" s="200">
        <v>4.93</v>
      </c>
      <c r="S14" s="200">
        <v>2.84</v>
      </c>
      <c r="T14" s="200">
        <v>0</v>
      </c>
      <c r="U14" s="200">
        <v>12.08</v>
      </c>
      <c r="V14" s="200">
        <v>2.38</v>
      </c>
      <c r="W14" s="200">
        <v>5.92</v>
      </c>
      <c r="X14" s="200">
        <v>1.37</v>
      </c>
      <c r="Y14" s="200">
        <v>0</v>
      </c>
      <c r="Z14" s="200">
        <v>35.99</v>
      </c>
      <c r="AA14" s="200">
        <v>11.35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222.75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77.53</v>
      </c>
      <c r="L15" s="200">
        <v>20.37</v>
      </c>
      <c r="M15" s="200">
        <v>0</v>
      </c>
      <c r="N15" s="200">
        <v>1.1100000000000001</v>
      </c>
      <c r="O15" s="200">
        <v>0.92</v>
      </c>
      <c r="P15" s="200">
        <v>2.27</v>
      </c>
      <c r="Q15" s="200">
        <v>0.84</v>
      </c>
      <c r="R15" s="200">
        <v>4.93</v>
      </c>
      <c r="S15" s="200">
        <v>2.84</v>
      </c>
      <c r="T15" s="200">
        <v>0</v>
      </c>
      <c r="U15" s="200">
        <v>12.08</v>
      </c>
      <c r="V15" s="200">
        <v>2.38</v>
      </c>
      <c r="W15" s="200">
        <v>5.92</v>
      </c>
      <c r="X15" s="200">
        <v>17.239999999999998</v>
      </c>
      <c r="Y15" s="200">
        <v>0</v>
      </c>
      <c r="Z15" s="200">
        <v>35.99</v>
      </c>
      <c r="AA15" s="200">
        <v>11.35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222.75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77.53</v>
      </c>
      <c r="L16" s="200">
        <v>20.37</v>
      </c>
      <c r="M16" s="200">
        <v>0</v>
      </c>
      <c r="N16" s="200">
        <v>1.1100000000000001</v>
      </c>
      <c r="O16" s="200">
        <v>0.92</v>
      </c>
      <c r="P16" s="200">
        <v>2.27</v>
      </c>
      <c r="Q16" s="200">
        <v>0.84</v>
      </c>
      <c r="R16" s="200">
        <v>4.93</v>
      </c>
      <c r="S16" s="200">
        <v>2.84</v>
      </c>
      <c r="T16" s="200">
        <v>0</v>
      </c>
      <c r="U16" s="200">
        <v>12.08</v>
      </c>
      <c r="V16" s="200">
        <v>2.38</v>
      </c>
      <c r="W16" s="200">
        <v>5.92</v>
      </c>
      <c r="X16" s="200">
        <v>17.239999999999998</v>
      </c>
      <c r="Y16" s="200">
        <v>0</v>
      </c>
      <c r="Z16" s="200">
        <v>35.99</v>
      </c>
      <c r="AA16" s="200">
        <v>11.35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222.75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77.53</v>
      </c>
      <c r="L17" s="200">
        <v>20.37</v>
      </c>
      <c r="M17" s="200">
        <v>0</v>
      </c>
      <c r="N17" s="200">
        <v>1.1100000000000001</v>
      </c>
      <c r="O17" s="200">
        <v>0.92</v>
      </c>
      <c r="P17" s="200">
        <v>2.27</v>
      </c>
      <c r="Q17" s="200">
        <v>0.84</v>
      </c>
      <c r="R17" s="200">
        <v>4.93</v>
      </c>
      <c r="S17" s="200">
        <v>2.84</v>
      </c>
      <c r="T17" s="200">
        <v>0</v>
      </c>
      <c r="U17" s="200">
        <v>12.08</v>
      </c>
      <c r="V17" s="200">
        <v>2.38</v>
      </c>
      <c r="W17" s="200">
        <v>5.92</v>
      </c>
      <c r="X17" s="200">
        <v>17.239999999999998</v>
      </c>
      <c r="Y17" s="200">
        <v>0</v>
      </c>
      <c r="Z17" s="200">
        <v>35.99</v>
      </c>
      <c r="AA17" s="200">
        <v>11.35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222.75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77.53</v>
      </c>
      <c r="L18" s="200">
        <v>20.37</v>
      </c>
      <c r="M18" s="200">
        <v>0</v>
      </c>
      <c r="N18" s="200">
        <v>1.1100000000000001</v>
      </c>
      <c r="O18" s="200">
        <v>0.92</v>
      </c>
      <c r="P18" s="200">
        <v>2.27</v>
      </c>
      <c r="Q18" s="200">
        <v>0.84</v>
      </c>
      <c r="R18" s="200">
        <v>4.93</v>
      </c>
      <c r="S18" s="200">
        <v>2.84</v>
      </c>
      <c r="T18" s="200">
        <v>0</v>
      </c>
      <c r="U18" s="200">
        <v>12.08</v>
      </c>
      <c r="V18" s="200">
        <v>2.38</v>
      </c>
      <c r="W18" s="200">
        <v>5.92</v>
      </c>
      <c r="X18" s="200">
        <v>17.239999999999998</v>
      </c>
      <c r="Y18" s="200">
        <v>0</v>
      </c>
      <c r="Z18" s="200">
        <v>35.99</v>
      </c>
      <c r="AA18" s="200">
        <v>11.35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222.75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77.53</v>
      </c>
      <c r="L19" s="200">
        <v>20.37</v>
      </c>
      <c r="M19" s="200">
        <v>0</v>
      </c>
      <c r="N19" s="200">
        <v>1.1100000000000001</v>
      </c>
      <c r="O19" s="200">
        <v>0.92</v>
      </c>
      <c r="P19" s="200">
        <v>2.27</v>
      </c>
      <c r="Q19" s="200">
        <v>0.84</v>
      </c>
      <c r="R19" s="200">
        <v>4.93</v>
      </c>
      <c r="S19" s="200">
        <v>2.84</v>
      </c>
      <c r="T19" s="200">
        <v>0</v>
      </c>
      <c r="U19" s="200">
        <v>12.08</v>
      </c>
      <c r="V19" s="200">
        <v>2.38</v>
      </c>
      <c r="W19" s="200">
        <v>5.92</v>
      </c>
      <c r="X19" s="200">
        <v>1.37</v>
      </c>
      <c r="Y19" s="200">
        <v>0</v>
      </c>
      <c r="Z19" s="200">
        <v>35.99</v>
      </c>
      <c r="AA19" s="200">
        <v>11.35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222.75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77.53</v>
      </c>
      <c r="L20" s="200">
        <v>20.37</v>
      </c>
      <c r="M20" s="200">
        <v>0</v>
      </c>
      <c r="N20" s="200">
        <v>1.1100000000000001</v>
      </c>
      <c r="O20" s="200">
        <v>0.92</v>
      </c>
      <c r="P20" s="200">
        <v>2.27</v>
      </c>
      <c r="Q20" s="200">
        <v>0.84</v>
      </c>
      <c r="R20" s="200">
        <v>4.93</v>
      </c>
      <c r="S20" s="200">
        <v>2.84</v>
      </c>
      <c r="T20" s="200">
        <v>0</v>
      </c>
      <c r="U20" s="200">
        <v>12.08</v>
      </c>
      <c r="V20" s="200">
        <v>2.38</v>
      </c>
      <c r="W20" s="200">
        <v>5.92</v>
      </c>
      <c r="X20" s="200">
        <v>1.37</v>
      </c>
      <c r="Y20" s="200">
        <v>0</v>
      </c>
      <c r="Z20" s="200">
        <v>35.99</v>
      </c>
      <c r="AA20" s="200">
        <v>11.35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222.75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77.53</v>
      </c>
      <c r="L21" s="200">
        <v>20.37</v>
      </c>
      <c r="M21" s="200">
        <v>0</v>
      </c>
      <c r="N21" s="200">
        <v>1.1100000000000001</v>
      </c>
      <c r="O21" s="200">
        <v>0.92</v>
      </c>
      <c r="P21" s="200">
        <v>2.27</v>
      </c>
      <c r="Q21" s="200">
        <v>0.84</v>
      </c>
      <c r="R21" s="200">
        <v>4.93</v>
      </c>
      <c r="S21" s="200">
        <v>2.84</v>
      </c>
      <c r="T21" s="200">
        <v>0</v>
      </c>
      <c r="U21" s="200">
        <v>12.08</v>
      </c>
      <c r="V21" s="200">
        <v>2.38</v>
      </c>
      <c r="W21" s="200">
        <v>5.92</v>
      </c>
      <c r="X21" s="200">
        <v>1.37</v>
      </c>
      <c r="Y21" s="200">
        <v>0</v>
      </c>
      <c r="Z21" s="200">
        <v>35.99</v>
      </c>
      <c r="AA21" s="200">
        <v>11.35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222.75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77.53</v>
      </c>
      <c r="L22" s="200">
        <v>20.37</v>
      </c>
      <c r="M22" s="200">
        <v>0</v>
      </c>
      <c r="N22" s="200">
        <v>1.1100000000000001</v>
      </c>
      <c r="O22" s="200">
        <v>0.92</v>
      </c>
      <c r="P22" s="200">
        <v>2.27</v>
      </c>
      <c r="Q22" s="200">
        <v>0.84</v>
      </c>
      <c r="R22" s="200">
        <v>4.93</v>
      </c>
      <c r="S22" s="200">
        <v>2.84</v>
      </c>
      <c r="T22" s="200">
        <v>0</v>
      </c>
      <c r="U22" s="200">
        <v>12.08</v>
      </c>
      <c r="V22" s="200">
        <v>0.2</v>
      </c>
      <c r="W22" s="200">
        <v>0.43</v>
      </c>
      <c r="X22" s="200">
        <v>1.37</v>
      </c>
      <c r="Y22" s="200">
        <v>0</v>
      </c>
      <c r="Z22" s="200">
        <v>35.99</v>
      </c>
      <c r="AA22" s="200">
        <v>11.35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222.75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77.53</v>
      </c>
      <c r="L23" s="200">
        <v>20.37</v>
      </c>
      <c r="M23" s="200">
        <v>0</v>
      </c>
      <c r="N23" s="200">
        <v>1.1100000000000001</v>
      </c>
      <c r="O23" s="200">
        <v>0.92</v>
      </c>
      <c r="P23" s="200">
        <v>2.27</v>
      </c>
      <c r="Q23" s="200">
        <v>0.84</v>
      </c>
      <c r="R23" s="200">
        <v>4.99</v>
      </c>
      <c r="S23" s="200">
        <v>2.85</v>
      </c>
      <c r="T23" s="200">
        <v>0</v>
      </c>
      <c r="U23" s="200">
        <v>12.08</v>
      </c>
      <c r="V23" s="200">
        <v>0.19</v>
      </c>
      <c r="W23" s="200">
        <v>0.43</v>
      </c>
      <c r="X23" s="200">
        <v>1.31</v>
      </c>
      <c r="Y23" s="200">
        <v>0</v>
      </c>
      <c r="Z23" s="200">
        <v>18.149999999999999</v>
      </c>
      <c r="AA23" s="200">
        <v>11.35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222.75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77.53</v>
      </c>
      <c r="L24" s="200">
        <v>20.37</v>
      </c>
      <c r="M24" s="200">
        <v>0</v>
      </c>
      <c r="N24" s="200">
        <v>1.1100000000000001</v>
      </c>
      <c r="O24" s="200">
        <v>0.92</v>
      </c>
      <c r="P24" s="200">
        <v>2.27</v>
      </c>
      <c r="Q24" s="200">
        <v>0.84</v>
      </c>
      <c r="R24" s="200">
        <v>5.09</v>
      </c>
      <c r="S24" s="200">
        <v>2.93</v>
      </c>
      <c r="T24" s="200">
        <v>0</v>
      </c>
      <c r="U24" s="200">
        <v>12.08</v>
      </c>
      <c r="V24" s="200">
        <v>0.19</v>
      </c>
      <c r="W24" s="200">
        <v>0.43</v>
      </c>
      <c r="X24" s="200">
        <v>1.31</v>
      </c>
      <c r="Y24" s="200">
        <v>0</v>
      </c>
      <c r="Z24" s="200">
        <v>8.77</v>
      </c>
      <c r="AA24" s="200">
        <v>11.35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222.75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77.53</v>
      </c>
      <c r="L25" s="200">
        <v>20.37</v>
      </c>
      <c r="M25" s="200">
        <v>0</v>
      </c>
      <c r="N25" s="200">
        <v>1.1100000000000001</v>
      </c>
      <c r="O25" s="200">
        <v>0.92</v>
      </c>
      <c r="P25" s="200">
        <v>2.27</v>
      </c>
      <c r="Q25" s="200">
        <v>0.84</v>
      </c>
      <c r="R25" s="200">
        <v>4.99</v>
      </c>
      <c r="S25" s="200">
        <v>2.85</v>
      </c>
      <c r="T25" s="200">
        <v>0</v>
      </c>
      <c r="U25" s="200">
        <v>12.08</v>
      </c>
      <c r="V25" s="200">
        <v>0.19</v>
      </c>
      <c r="W25" s="200">
        <v>0.43</v>
      </c>
      <c r="X25" s="200">
        <v>1.31</v>
      </c>
      <c r="Y25" s="200">
        <v>0</v>
      </c>
      <c r="Z25" s="200">
        <v>20.58</v>
      </c>
      <c r="AA25" s="200">
        <v>11.35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9.17</v>
      </c>
      <c r="AL25" s="200">
        <v>0</v>
      </c>
      <c r="AM25" s="200">
        <v>0</v>
      </c>
      <c r="AN25" s="200">
        <v>0</v>
      </c>
      <c r="AO25" s="200">
        <v>222.75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77.53</v>
      </c>
      <c r="L26" s="200">
        <v>20.37</v>
      </c>
      <c r="M26" s="200">
        <v>0</v>
      </c>
      <c r="N26" s="200">
        <v>1.1100000000000001</v>
      </c>
      <c r="O26" s="200">
        <v>0.92</v>
      </c>
      <c r="P26" s="200">
        <v>2.27</v>
      </c>
      <c r="Q26" s="200">
        <v>0.84</v>
      </c>
      <c r="R26" s="200">
        <v>4.99</v>
      </c>
      <c r="S26" s="200">
        <v>2.85</v>
      </c>
      <c r="T26" s="200">
        <v>0</v>
      </c>
      <c r="U26" s="200">
        <v>12.08</v>
      </c>
      <c r="V26" s="200">
        <v>0.19</v>
      </c>
      <c r="W26" s="200">
        <v>0.43</v>
      </c>
      <c r="X26" s="200">
        <v>1.31</v>
      </c>
      <c r="Y26" s="200">
        <v>0</v>
      </c>
      <c r="Z26" s="200">
        <v>20.58</v>
      </c>
      <c r="AA26" s="200">
        <v>11.35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9.17</v>
      </c>
      <c r="AL26" s="200">
        <v>0</v>
      </c>
      <c r="AM26" s="200">
        <v>0</v>
      </c>
      <c r="AN26" s="200">
        <v>0</v>
      </c>
      <c r="AO26" s="200">
        <v>222.75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77.53</v>
      </c>
      <c r="L27" s="200">
        <v>20.37</v>
      </c>
      <c r="M27" s="200">
        <v>0</v>
      </c>
      <c r="N27" s="200">
        <v>1.1100000000000001</v>
      </c>
      <c r="O27" s="200">
        <v>0.92</v>
      </c>
      <c r="P27" s="200">
        <v>2.27</v>
      </c>
      <c r="Q27" s="200">
        <v>0.84</v>
      </c>
      <c r="R27" s="200">
        <v>0.39</v>
      </c>
      <c r="S27" s="200">
        <v>2.85</v>
      </c>
      <c r="T27" s="200">
        <v>0</v>
      </c>
      <c r="U27" s="200">
        <v>12.08</v>
      </c>
      <c r="V27" s="200">
        <v>0.19</v>
      </c>
      <c r="W27" s="200">
        <v>0.43</v>
      </c>
      <c r="X27" s="200">
        <v>1.31</v>
      </c>
      <c r="Y27" s="200">
        <v>0</v>
      </c>
      <c r="Z27" s="200">
        <v>2.58</v>
      </c>
      <c r="AA27" s="200">
        <v>11.35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11.63</v>
      </c>
      <c r="AL27" s="200">
        <v>0</v>
      </c>
      <c r="AM27" s="200">
        <v>0</v>
      </c>
      <c r="AN27" s="200">
        <v>0</v>
      </c>
      <c r="AO27" s="200">
        <v>222.75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77.53</v>
      </c>
      <c r="L28" s="200">
        <v>20.37</v>
      </c>
      <c r="M28" s="200">
        <v>0</v>
      </c>
      <c r="N28" s="200">
        <v>1.1100000000000001</v>
      </c>
      <c r="O28" s="200">
        <v>0.92</v>
      </c>
      <c r="P28" s="200">
        <v>2.27</v>
      </c>
      <c r="Q28" s="200">
        <v>0.84</v>
      </c>
      <c r="R28" s="200">
        <v>0.39</v>
      </c>
      <c r="S28" s="200">
        <v>2.85</v>
      </c>
      <c r="T28" s="200">
        <v>0</v>
      </c>
      <c r="U28" s="200">
        <v>12.08</v>
      </c>
      <c r="V28" s="200">
        <v>0.19</v>
      </c>
      <c r="W28" s="200">
        <v>0.43</v>
      </c>
      <c r="X28" s="200">
        <v>1.31</v>
      </c>
      <c r="Y28" s="200">
        <v>0</v>
      </c>
      <c r="Z28" s="200">
        <v>2.58</v>
      </c>
      <c r="AA28" s="200">
        <v>11.35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11.63</v>
      </c>
      <c r="AL28" s="200">
        <v>0</v>
      </c>
      <c r="AM28" s="200">
        <v>0</v>
      </c>
      <c r="AN28" s="200">
        <v>0</v>
      </c>
      <c r="AO28" s="200">
        <v>222.75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77.53</v>
      </c>
      <c r="L29" s="200">
        <v>20.37</v>
      </c>
      <c r="M29" s="200">
        <v>0</v>
      </c>
      <c r="N29" s="200">
        <v>1.1100000000000001</v>
      </c>
      <c r="O29" s="200">
        <v>0.92</v>
      </c>
      <c r="P29" s="200">
        <v>2.27</v>
      </c>
      <c r="Q29" s="200">
        <v>0.84</v>
      </c>
      <c r="R29" s="200">
        <v>0.39</v>
      </c>
      <c r="S29" s="200">
        <v>2.85</v>
      </c>
      <c r="T29" s="200">
        <v>0</v>
      </c>
      <c r="U29" s="200">
        <v>12.08</v>
      </c>
      <c r="V29" s="200">
        <v>0.19</v>
      </c>
      <c r="W29" s="200">
        <v>0.43</v>
      </c>
      <c r="X29" s="200">
        <v>1.31</v>
      </c>
      <c r="Y29" s="200">
        <v>0</v>
      </c>
      <c r="Z29" s="200">
        <v>2.58</v>
      </c>
      <c r="AA29" s="200">
        <v>11.35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11.63</v>
      </c>
      <c r="AL29" s="200">
        <v>0</v>
      </c>
      <c r="AM29" s="200">
        <v>0</v>
      </c>
      <c r="AN29" s="200">
        <v>0</v>
      </c>
      <c r="AO29" s="200">
        <v>222.75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77.53</v>
      </c>
      <c r="L30" s="200">
        <v>20.37</v>
      </c>
      <c r="M30" s="200">
        <v>0</v>
      </c>
      <c r="N30" s="200">
        <v>1.1100000000000001</v>
      </c>
      <c r="O30" s="200">
        <v>0.92</v>
      </c>
      <c r="P30" s="200">
        <v>2.27</v>
      </c>
      <c r="Q30" s="200">
        <v>0.84</v>
      </c>
      <c r="R30" s="200">
        <v>0.39</v>
      </c>
      <c r="S30" s="200">
        <v>2.85</v>
      </c>
      <c r="T30" s="200">
        <v>0</v>
      </c>
      <c r="U30" s="200">
        <v>12.08</v>
      </c>
      <c r="V30" s="200">
        <v>0.19</v>
      </c>
      <c r="W30" s="200">
        <v>0.43</v>
      </c>
      <c r="X30" s="200">
        <v>1.31</v>
      </c>
      <c r="Y30" s="200">
        <v>0</v>
      </c>
      <c r="Z30" s="200">
        <v>2.58</v>
      </c>
      <c r="AA30" s="200">
        <v>11.35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11.63</v>
      </c>
      <c r="AL30" s="200">
        <v>0</v>
      </c>
      <c r="AM30" s="200">
        <v>0</v>
      </c>
      <c r="AN30" s="200">
        <v>0</v>
      </c>
      <c r="AO30" s="200">
        <v>222.75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77.53</v>
      </c>
      <c r="L31" s="200">
        <v>20.37</v>
      </c>
      <c r="M31" s="200">
        <v>0</v>
      </c>
      <c r="N31" s="200">
        <v>1.1100000000000001</v>
      </c>
      <c r="O31" s="200">
        <v>0.92</v>
      </c>
      <c r="P31" s="200">
        <v>2.27</v>
      </c>
      <c r="Q31" s="200">
        <v>0.84</v>
      </c>
      <c r="R31" s="200">
        <v>0.39</v>
      </c>
      <c r="S31" s="200">
        <v>2.85</v>
      </c>
      <c r="T31" s="200">
        <v>0</v>
      </c>
      <c r="U31" s="200">
        <v>12.08</v>
      </c>
      <c r="V31" s="200">
        <v>0.19</v>
      </c>
      <c r="W31" s="200">
        <v>0.43</v>
      </c>
      <c r="X31" s="200">
        <v>1.31</v>
      </c>
      <c r="Y31" s="200">
        <v>0</v>
      </c>
      <c r="Z31" s="200">
        <v>2.58</v>
      </c>
      <c r="AA31" s="200">
        <v>0.83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11.63</v>
      </c>
      <c r="AL31" s="200">
        <v>0</v>
      </c>
      <c r="AM31" s="200">
        <v>0</v>
      </c>
      <c r="AN31" s="200">
        <v>0</v>
      </c>
      <c r="AO31" s="200">
        <v>222.75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7.67</v>
      </c>
      <c r="L32" s="200">
        <v>2.2400000000000002</v>
      </c>
      <c r="M32" s="200">
        <v>0</v>
      </c>
      <c r="N32" s="200">
        <v>1.1100000000000001</v>
      </c>
      <c r="O32" s="200">
        <v>0.92</v>
      </c>
      <c r="P32" s="200">
        <v>2.27</v>
      </c>
      <c r="Q32" s="200">
        <v>0.1</v>
      </c>
      <c r="R32" s="200">
        <v>0.39</v>
      </c>
      <c r="S32" s="200">
        <v>0.33</v>
      </c>
      <c r="T32" s="200">
        <v>0</v>
      </c>
      <c r="U32" s="200">
        <v>12.08</v>
      </c>
      <c r="V32" s="200">
        <v>0.19</v>
      </c>
      <c r="W32" s="200">
        <v>0.43</v>
      </c>
      <c r="X32" s="200">
        <v>1.31</v>
      </c>
      <c r="Y32" s="200">
        <v>0</v>
      </c>
      <c r="Z32" s="200">
        <v>2.58</v>
      </c>
      <c r="AA32" s="200">
        <v>0.84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222.75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5.96</v>
      </c>
      <c r="L33" s="200">
        <v>1.59</v>
      </c>
      <c r="M33" s="200">
        <v>0</v>
      </c>
      <c r="N33" s="200">
        <v>1.1100000000000001</v>
      </c>
      <c r="O33" s="200">
        <v>0.92</v>
      </c>
      <c r="P33" s="200">
        <v>2.27</v>
      </c>
      <c r="Q33" s="200">
        <v>0.1</v>
      </c>
      <c r="R33" s="200">
        <v>0.39</v>
      </c>
      <c r="S33" s="200">
        <v>0.24</v>
      </c>
      <c r="T33" s="200">
        <v>0</v>
      </c>
      <c r="U33" s="200">
        <v>12.08</v>
      </c>
      <c r="V33" s="200">
        <v>0.19</v>
      </c>
      <c r="W33" s="200">
        <v>0.32</v>
      </c>
      <c r="X33" s="200">
        <v>1.31</v>
      </c>
      <c r="Y33" s="200">
        <v>0</v>
      </c>
      <c r="Z33" s="200">
        <v>2.58</v>
      </c>
      <c r="AA33" s="200">
        <v>0.84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222.75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5.96</v>
      </c>
      <c r="L34" s="200">
        <v>1.59</v>
      </c>
      <c r="M34" s="200">
        <v>0</v>
      </c>
      <c r="N34" s="200">
        <v>1.1100000000000001</v>
      </c>
      <c r="O34" s="200">
        <v>0.92</v>
      </c>
      <c r="P34" s="200">
        <v>2.27</v>
      </c>
      <c r="Q34" s="200">
        <v>0.1</v>
      </c>
      <c r="R34" s="200">
        <v>0.39</v>
      </c>
      <c r="S34" s="200">
        <v>0.24</v>
      </c>
      <c r="T34" s="200">
        <v>0</v>
      </c>
      <c r="U34" s="200">
        <v>12.08</v>
      </c>
      <c r="V34" s="200">
        <v>0.19</v>
      </c>
      <c r="W34" s="200">
        <v>0.32</v>
      </c>
      <c r="X34" s="200">
        <v>1.31</v>
      </c>
      <c r="Y34" s="200">
        <v>0</v>
      </c>
      <c r="Z34" s="200">
        <v>2.58</v>
      </c>
      <c r="AA34" s="200">
        <v>0.84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222.75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5.96</v>
      </c>
      <c r="L35" s="200">
        <v>1.59</v>
      </c>
      <c r="M35" s="200">
        <v>0</v>
      </c>
      <c r="N35" s="200">
        <v>1.1100000000000001</v>
      </c>
      <c r="O35" s="200">
        <v>0.92</v>
      </c>
      <c r="P35" s="200">
        <v>2.27</v>
      </c>
      <c r="Q35" s="200">
        <v>0.1</v>
      </c>
      <c r="R35" s="200">
        <v>0.39</v>
      </c>
      <c r="S35" s="200">
        <v>0.24</v>
      </c>
      <c r="T35" s="200">
        <v>0</v>
      </c>
      <c r="U35" s="200">
        <v>12.08</v>
      </c>
      <c r="V35" s="200">
        <v>0.19</v>
      </c>
      <c r="W35" s="200">
        <v>0.32</v>
      </c>
      <c r="X35" s="200">
        <v>1.31</v>
      </c>
      <c r="Y35" s="200">
        <v>0</v>
      </c>
      <c r="Z35" s="200">
        <v>2.58</v>
      </c>
      <c r="AA35" s="200">
        <v>0.84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222.75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5.96</v>
      </c>
      <c r="L36" s="200">
        <v>1.59</v>
      </c>
      <c r="M36" s="200">
        <v>0</v>
      </c>
      <c r="N36" s="200">
        <v>1.1100000000000001</v>
      </c>
      <c r="O36" s="200">
        <v>0.92</v>
      </c>
      <c r="P36" s="200">
        <v>2.27</v>
      </c>
      <c r="Q36" s="200">
        <v>0.1</v>
      </c>
      <c r="R36" s="200">
        <v>0.39</v>
      </c>
      <c r="S36" s="200">
        <v>0.24</v>
      </c>
      <c r="T36" s="200">
        <v>0</v>
      </c>
      <c r="U36" s="200">
        <v>12.08</v>
      </c>
      <c r="V36" s="200">
        <v>0.19</v>
      </c>
      <c r="W36" s="200">
        <v>0.32</v>
      </c>
      <c r="X36" s="200">
        <v>1.31</v>
      </c>
      <c r="Y36" s="200">
        <v>0</v>
      </c>
      <c r="Z36" s="200">
        <v>2.58</v>
      </c>
      <c r="AA36" s="200">
        <v>0.84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222.75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42.84</v>
      </c>
      <c r="L37" s="200">
        <v>1.59</v>
      </c>
      <c r="M37" s="200">
        <v>0</v>
      </c>
      <c r="N37" s="200">
        <v>1.1100000000000001</v>
      </c>
      <c r="O37" s="200">
        <v>0.92</v>
      </c>
      <c r="P37" s="200">
        <v>2.27</v>
      </c>
      <c r="Q37" s="200">
        <v>0.1</v>
      </c>
      <c r="R37" s="200">
        <v>0.39</v>
      </c>
      <c r="S37" s="200">
        <v>0.24</v>
      </c>
      <c r="T37" s="200">
        <v>0</v>
      </c>
      <c r="U37" s="200">
        <v>12.08</v>
      </c>
      <c r="V37" s="200">
        <v>0.19</v>
      </c>
      <c r="W37" s="200">
        <v>0.32</v>
      </c>
      <c r="X37" s="200">
        <v>1.31</v>
      </c>
      <c r="Y37" s="200">
        <v>0</v>
      </c>
      <c r="Z37" s="200">
        <v>2.58</v>
      </c>
      <c r="AA37" s="200">
        <v>0.84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222.75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77.53</v>
      </c>
      <c r="L38" s="200">
        <v>20.37</v>
      </c>
      <c r="M38" s="200">
        <v>0</v>
      </c>
      <c r="N38" s="200">
        <v>1.1100000000000001</v>
      </c>
      <c r="O38" s="200">
        <v>0.92</v>
      </c>
      <c r="P38" s="200">
        <v>2.27</v>
      </c>
      <c r="Q38" s="200">
        <v>0.84</v>
      </c>
      <c r="R38" s="200">
        <v>0.39</v>
      </c>
      <c r="S38" s="200">
        <v>2.85</v>
      </c>
      <c r="T38" s="200">
        <v>0</v>
      </c>
      <c r="U38" s="200">
        <v>12.08</v>
      </c>
      <c r="V38" s="200">
        <v>0.19</v>
      </c>
      <c r="W38" s="200">
        <v>0.32</v>
      </c>
      <c r="X38" s="200">
        <v>1.31</v>
      </c>
      <c r="Y38" s="200">
        <v>0</v>
      </c>
      <c r="Z38" s="200">
        <v>2.58</v>
      </c>
      <c r="AA38" s="200">
        <v>11.35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222.75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77.53</v>
      </c>
      <c r="L39" s="200">
        <v>20.37</v>
      </c>
      <c r="M39" s="200">
        <v>0</v>
      </c>
      <c r="N39" s="200">
        <v>1.1100000000000001</v>
      </c>
      <c r="O39" s="200">
        <v>0.92</v>
      </c>
      <c r="P39" s="200">
        <v>2.27</v>
      </c>
      <c r="Q39" s="200">
        <v>0.84</v>
      </c>
      <c r="R39" s="200">
        <v>0.39</v>
      </c>
      <c r="S39" s="200">
        <v>2.85</v>
      </c>
      <c r="T39" s="200">
        <v>0</v>
      </c>
      <c r="U39" s="200">
        <v>12.08</v>
      </c>
      <c r="V39" s="200">
        <v>0.19</v>
      </c>
      <c r="W39" s="200">
        <v>0.32</v>
      </c>
      <c r="X39" s="200">
        <v>1.31</v>
      </c>
      <c r="Y39" s="200">
        <v>0</v>
      </c>
      <c r="Z39" s="200">
        <v>2.58</v>
      </c>
      <c r="AA39" s="200">
        <v>11.35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222.75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77.53</v>
      </c>
      <c r="L40" s="200">
        <v>20.37</v>
      </c>
      <c r="M40" s="200">
        <v>0</v>
      </c>
      <c r="N40" s="200">
        <v>1.1100000000000001</v>
      </c>
      <c r="O40" s="200">
        <v>0.92</v>
      </c>
      <c r="P40" s="200">
        <v>2.27</v>
      </c>
      <c r="Q40" s="200">
        <v>0.84</v>
      </c>
      <c r="R40" s="200">
        <v>0.39</v>
      </c>
      <c r="S40" s="200">
        <v>2.85</v>
      </c>
      <c r="T40" s="200">
        <v>0</v>
      </c>
      <c r="U40" s="200">
        <v>12.08</v>
      </c>
      <c r="V40" s="200">
        <v>0.19</v>
      </c>
      <c r="W40" s="200">
        <v>0.32</v>
      </c>
      <c r="X40" s="200">
        <v>1.31</v>
      </c>
      <c r="Y40" s="200">
        <v>0</v>
      </c>
      <c r="Z40" s="200">
        <v>2.58</v>
      </c>
      <c r="AA40" s="200">
        <v>11.35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222.75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77.53</v>
      </c>
      <c r="L41" s="200">
        <v>20.37</v>
      </c>
      <c r="M41" s="200">
        <v>0</v>
      </c>
      <c r="N41" s="200">
        <v>1.1100000000000001</v>
      </c>
      <c r="O41" s="200">
        <v>0.92</v>
      </c>
      <c r="P41" s="200">
        <v>2.27</v>
      </c>
      <c r="Q41" s="200">
        <v>0.84</v>
      </c>
      <c r="R41" s="200">
        <v>0.39</v>
      </c>
      <c r="S41" s="200">
        <v>2.85</v>
      </c>
      <c r="T41" s="200">
        <v>0</v>
      </c>
      <c r="U41" s="200">
        <v>12.08</v>
      </c>
      <c r="V41" s="200">
        <v>0.19</v>
      </c>
      <c r="W41" s="200">
        <v>0.32</v>
      </c>
      <c r="X41" s="200">
        <v>1.31</v>
      </c>
      <c r="Y41" s="200">
        <v>0</v>
      </c>
      <c r="Z41" s="200">
        <v>2.58</v>
      </c>
      <c r="AA41" s="200">
        <v>11.35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12.6</v>
      </c>
      <c r="AL41" s="200">
        <v>0</v>
      </c>
      <c r="AM41" s="200">
        <v>0</v>
      </c>
      <c r="AN41" s="200">
        <v>0</v>
      </c>
      <c r="AO41" s="200">
        <v>222.75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77.53</v>
      </c>
      <c r="L42" s="200">
        <v>20.37</v>
      </c>
      <c r="M42" s="200">
        <v>0</v>
      </c>
      <c r="N42" s="200">
        <v>1.1100000000000001</v>
      </c>
      <c r="O42" s="200">
        <v>0.92</v>
      </c>
      <c r="P42" s="200">
        <v>2.27</v>
      </c>
      <c r="Q42" s="200">
        <v>0.84</v>
      </c>
      <c r="R42" s="200">
        <v>4.99</v>
      </c>
      <c r="S42" s="200">
        <v>2.85</v>
      </c>
      <c r="T42" s="200">
        <v>0</v>
      </c>
      <c r="U42" s="200">
        <v>12.08</v>
      </c>
      <c r="V42" s="200">
        <v>0.19</v>
      </c>
      <c r="W42" s="200">
        <v>0.32</v>
      </c>
      <c r="X42" s="200">
        <v>1.31</v>
      </c>
      <c r="Y42" s="200">
        <v>0</v>
      </c>
      <c r="Z42" s="200">
        <v>8.0500000000000007</v>
      </c>
      <c r="AA42" s="200">
        <v>11.35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12.6</v>
      </c>
      <c r="AL42" s="200">
        <v>0</v>
      </c>
      <c r="AM42" s="200">
        <v>0</v>
      </c>
      <c r="AN42" s="200">
        <v>0</v>
      </c>
      <c r="AO42" s="200">
        <v>222.75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77.53</v>
      </c>
      <c r="L43" s="200">
        <v>20.37</v>
      </c>
      <c r="M43" s="200">
        <v>0</v>
      </c>
      <c r="N43" s="200">
        <v>1.1100000000000001</v>
      </c>
      <c r="O43" s="200">
        <v>0.92</v>
      </c>
      <c r="P43" s="200">
        <v>2.27</v>
      </c>
      <c r="Q43" s="200">
        <v>0.84</v>
      </c>
      <c r="R43" s="200">
        <v>4.99</v>
      </c>
      <c r="S43" s="200">
        <v>2.85</v>
      </c>
      <c r="T43" s="200">
        <v>0</v>
      </c>
      <c r="U43" s="200">
        <v>12.08</v>
      </c>
      <c r="V43" s="200">
        <v>0.19</v>
      </c>
      <c r="W43" s="200">
        <v>0.32</v>
      </c>
      <c r="X43" s="200">
        <v>1.31</v>
      </c>
      <c r="Y43" s="200">
        <v>0</v>
      </c>
      <c r="Z43" s="200">
        <v>8.0500000000000007</v>
      </c>
      <c r="AA43" s="200">
        <v>11.35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77.53</v>
      </c>
      <c r="L44" s="200">
        <v>20.37</v>
      </c>
      <c r="M44" s="200">
        <v>0</v>
      </c>
      <c r="N44" s="200">
        <v>1.1100000000000001</v>
      </c>
      <c r="O44" s="200">
        <v>0.92</v>
      </c>
      <c r="P44" s="200">
        <v>2.27</v>
      </c>
      <c r="Q44" s="200">
        <v>0.84</v>
      </c>
      <c r="R44" s="200">
        <v>4.99</v>
      </c>
      <c r="S44" s="200">
        <v>2.85</v>
      </c>
      <c r="T44" s="200">
        <v>0</v>
      </c>
      <c r="U44" s="200">
        <v>12.08</v>
      </c>
      <c r="V44" s="200">
        <v>0.19</v>
      </c>
      <c r="W44" s="200">
        <v>0.32</v>
      </c>
      <c r="X44" s="200">
        <v>1.31</v>
      </c>
      <c r="Y44" s="200">
        <v>0</v>
      </c>
      <c r="Z44" s="200">
        <v>12.87</v>
      </c>
      <c r="AA44" s="200">
        <v>11.35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77.53</v>
      </c>
      <c r="L45" s="200">
        <v>20.37</v>
      </c>
      <c r="M45" s="200">
        <v>0</v>
      </c>
      <c r="N45" s="200">
        <v>1.1100000000000001</v>
      </c>
      <c r="O45" s="200">
        <v>0.92</v>
      </c>
      <c r="P45" s="200">
        <v>2.27</v>
      </c>
      <c r="Q45" s="200">
        <v>0.84</v>
      </c>
      <c r="R45" s="200">
        <v>4.99</v>
      </c>
      <c r="S45" s="200">
        <v>2.85</v>
      </c>
      <c r="T45" s="200">
        <v>0</v>
      </c>
      <c r="U45" s="200">
        <v>12.08</v>
      </c>
      <c r="V45" s="200">
        <v>0.19</v>
      </c>
      <c r="W45" s="200">
        <v>0.32</v>
      </c>
      <c r="X45" s="200">
        <v>1.31</v>
      </c>
      <c r="Y45" s="200">
        <v>0</v>
      </c>
      <c r="Z45" s="200">
        <v>17.690000000000001</v>
      </c>
      <c r="AA45" s="200">
        <v>11.35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77.53</v>
      </c>
      <c r="L46" s="200">
        <v>20.37</v>
      </c>
      <c r="M46" s="200">
        <v>0</v>
      </c>
      <c r="N46" s="200">
        <v>1.1100000000000001</v>
      </c>
      <c r="O46" s="200">
        <v>0.92</v>
      </c>
      <c r="P46" s="200">
        <v>2.27</v>
      </c>
      <c r="Q46" s="200">
        <v>0.84</v>
      </c>
      <c r="R46" s="200">
        <v>4.99</v>
      </c>
      <c r="S46" s="200">
        <v>2.85</v>
      </c>
      <c r="T46" s="200">
        <v>0</v>
      </c>
      <c r="U46" s="200">
        <v>12.08</v>
      </c>
      <c r="V46" s="200">
        <v>0.19</v>
      </c>
      <c r="W46" s="200">
        <v>0.32</v>
      </c>
      <c r="X46" s="200">
        <v>1.31</v>
      </c>
      <c r="Y46" s="200">
        <v>0</v>
      </c>
      <c r="Z46" s="200">
        <v>35.99</v>
      </c>
      <c r="AA46" s="200">
        <v>11.35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77.53</v>
      </c>
      <c r="L47" s="200">
        <v>20.37</v>
      </c>
      <c r="M47" s="200">
        <v>0</v>
      </c>
      <c r="N47" s="200">
        <v>1.1100000000000001</v>
      </c>
      <c r="O47" s="200">
        <v>0.92</v>
      </c>
      <c r="P47" s="200">
        <v>2.27</v>
      </c>
      <c r="Q47" s="200">
        <v>0.84</v>
      </c>
      <c r="R47" s="200">
        <v>4.99</v>
      </c>
      <c r="S47" s="200">
        <v>2.85</v>
      </c>
      <c r="T47" s="200">
        <v>0</v>
      </c>
      <c r="U47" s="200">
        <v>12.08</v>
      </c>
      <c r="V47" s="200">
        <v>0.19</v>
      </c>
      <c r="W47" s="200">
        <v>0.32</v>
      </c>
      <c r="X47" s="200">
        <v>1.31</v>
      </c>
      <c r="Y47" s="200">
        <v>0</v>
      </c>
      <c r="Z47" s="200">
        <v>32.14</v>
      </c>
      <c r="AA47" s="200">
        <v>11.35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77.53</v>
      </c>
      <c r="L48" s="200">
        <v>20.37</v>
      </c>
      <c r="M48" s="200">
        <v>0</v>
      </c>
      <c r="N48" s="200">
        <v>1.1100000000000001</v>
      </c>
      <c r="O48" s="200">
        <v>0.92</v>
      </c>
      <c r="P48" s="200">
        <v>2.27</v>
      </c>
      <c r="Q48" s="200">
        <v>0.84</v>
      </c>
      <c r="R48" s="200">
        <v>4.99</v>
      </c>
      <c r="S48" s="200">
        <v>2.85</v>
      </c>
      <c r="T48" s="200">
        <v>0</v>
      </c>
      <c r="U48" s="200">
        <v>12.08</v>
      </c>
      <c r="V48" s="200">
        <v>0.19</v>
      </c>
      <c r="W48" s="200">
        <v>0.32</v>
      </c>
      <c r="X48" s="200">
        <v>1.31</v>
      </c>
      <c r="Y48" s="200">
        <v>0</v>
      </c>
      <c r="Z48" s="200">
        <v>17.690000000000001</v>
      </c>
      <c r="AA48" s="200">
        <v>11.35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77.53</v>
      </c>
      <c r="L49" s="200">
        <v>20.37</v>
      </c>
      <c r="M49" s="200">
        <v>0</v>
      </c>
      <c r="N49" s="200">
        <v>1.1100000000000001</v>
      </c>
      <c r="O49" s="200">
        <v>0.92</v>
      </c>
      <c r="P49" s="200">
        <v>2.27</v>
      </c>
      <c r="Q49" s="200">
        <v>0.84</v>
      </c>
      <c r="R49" s="200">
        <v>4.99</v>
      </c>
      <c r="S49" s="200">
        <v>2.85</v>
      </c>
      <c r="T49" s="200">
        <v>0</v>
      </c>
      <c r="U49" s="200">
        <v>12.08</v>
      </c>
      <c r="V49" s="200">
        <v>0.19</v>
      </c>
      <c r="W49" s="200">
        <v>0.32</v>
      </c>
      <c r="X49" s="200">
        <v>1.31</v>
      </c>
      <c r="Y49" s="200">
        <v>0</v>
      </c>
      <c r="Z49" s="200">
        <v>22.5</v>
      </c>
      <c r="AA49" s="200">
        <v>11.35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11.05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77.53</v>
      </c>
      <c r="L50" s="200">
        <v>20.37</v>
      </c>
      <c r="M50" s="200">
        <v>0</v>
      </c>
      <c r="N50" s="200">
        <v>1.1100000000000001</v>
      </c>
      <c r="O50" s="200">
        <v>0.92</v>
      </c>
      <c r="P50" s="200">
        <v>2.27</v>
      </c>
      <c r="Q50" s="200">
        <v>0.84</v>
      </c>
      <c r="R50" s="200">
        <v>4.99</v>
      </c>
      <c r="S50" s="200">
        <v>2.85</v>
      </c>
      <c r="T50" s="200">
        <v>0</v>
      </c>
      <c r="U50" s="200">
        <v>12.08</v>
      </c>
      <c r="V50" s="200">
        <v>0.19</v>
      </c>
      <c r="W50" s="200">
        <v>0.32</v>
      </c>
      <c r="X50" s="200">
        <v>1.31</v>
      </c>
      <c r="Y50" s="200">
        <v>0</v>
      </c>
      <c r="Z50" s="200">
        <v>27.32</v>
      </c>
      <c r="AA50" s="200">
        <v>11.35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11.05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77.53</v>
      </c>
      <c r="L51" s="200">
        <v>20.37</v>
      </c>
      <c r="M51" s="200">
        <v>0</v>
      </c>
      <c r="N51" s="200">
        <v>1.1100000000000001</v>
      </c>
      <c r="O51" s="200">
        <v>0.92</v>
      </c>
      <c r="P51" s="200">
        <v>2.27</v>
      </c>
      <c r="Q51" s="200">
        <v>0.84</v>
      </c>
      <c r="R51" s="200">
        <v>4.99</v>
      </c>
      <c r="S51" s="200">
        <v>2.85</v>
      </c>
      <c r="T51" s="200">
        <v>0</v>
      </c>
      <c r="U51" s="200">
        <v>12.08</v>
      </c>
      <c r="V51" s="200">
        <v>0.19</v>
      </c>
      <c r="W51" s="200">
        <v>0.32</v>
      </c>
      <c r="X51" s="200">
        <v>1.31</v>
      </c>
      <c r="Y51" s="200">
        <v>0</v>
      </c>
      <c r="Z51" s="200">
        <v>35.99</v>
      </c>
      <c r="AA51" s="200">
        <v>11.35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11.05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77.53</v>
      </c>
      <c r="L52" s="200">
        <v>20.37</v>
      </c>
      <c r="M52" s="200">
        <v>0</v>
      </c>
      <c r="N52" s="200">
        <v>1.1100000000000001</v>
      </c>
      <c r="O52" s="200">
        <v>0.92</v>
      </c>
      <c r="P52" s="200">
        <v>2.27</v>
      </c>
      <c r="Q52" s="200">
        <v>0.84</v>
      </c>
      <c r="R52" s="200">
        <v>4.99</v>
      </c>
      <c r="S52" s="200">
        <v>2.85</v>
      </c>
      <c r="T52" s="200">
        <v>0</v>
      </c>
      <c r="U52" s="200">
        <v>12.08</v>
      </c>
      <c r="V52" s="200">
        <v>0.19</v>
      </c>
      <c r="W52" s="200">
        <v>0.32</v>
      </c>
      <c r="X52" s="200">
        <v>1.31</v>
      </c>
      <c r="Y52" s="200">
        <v>0</v>
      </c>
      <c r="Z52" s="200">
        <v>35.99</v>
      </c>
      <c r="AA52" s="200">
        <v>11.35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11.05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77.53</v>
      </c>
      <c r="L53" s="200">
        <v>20.37</v>
      </c>
      <c r="M53" s="200">
        <v>0</v>
      </c>
      <c r="N53" s="200">
        <v>1.1100000000000001</v>
      </c>
      <c r="O53" s="200">
        <v>0.92</v>
      </c>
      <c r="P53" s="200">
        <v>2.27</v>
      </c>
      <c r="Q53" s="200">
        <v>0.84</v>
      </c>
      <c r="R53" s="200">
        <v>4.99</v>
      </c>
      <c r="S53" s="200">
        <v>2.85</v>
      </c>
      <c r="T53" s="200">
        <v>0</v>
      </c>
      <c r="U53" s="200">
        <v>12.08</v>
      </c>
      <c r="V53" s="200">
        <v>0.19</v>
      </c>
      <c r="W53" s="200">
        <v>0.32</v>
      </c>
      <c r="X53" s="200">
        <v>1.31</v>
      </c>
      <c r="Y53" s="200">
        <v>0</v>
      </c>
      <c r="Z53" s="200">
        <v>35.99</v>
      </c>
      <c r="AA53" s="200">
        <v>11.35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11.05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77.53</v>
      </c>
      <c r="L54" s="200">
        <v>20.37</v>
      </c>
      <c r="M54" s="200">
        <v>0</v>
      </c>
      <c r="N54" s="200">
        <v>1.1100000000000001</v>
      </c>
      <c r="O54" s="200">
        <v>0.92</v>
      </c>
      <c r="P54" s="200">
        <v>2.27</v>
      </c>
      <c r="Q54" s="200">
        <v>0.28999999999999998</v>
      </c>
      <c r="R54" s="200">
        <v>4.99</v>
      </c>
      <c r="S54" s="200">
        <v>2.85</v>
      </c>
      <c r="T54" s="200">
        <v>0</v>
      </c>
      <c r="U54" s="200">
        <v>12.08</v>
      </c>
      <c r="V54" s="200">
        <v>0.19</v>
      </c>
      <c r="W54" s="200">
        <v>0.32</v>
      </c>
      <c r="X54" s="200">
        <v>1.31</v>
      </c>
      <c r="Y54" s="200">
        <v>0</v>
      </c>
      <c r="Z54" s="200">
        <v>32.14</v>
      </c>
      <c r="AA54" s="200">
        <v>11.35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11.05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77.53</v>
      </c>
      <c r="L55" s="200">
        <v>20.37</v>
      </c>
      <c r="M55" s="200">
        <v>0</v>
      </c>
      <c r="N55" s="200">
        <v>1.1100000000000001</v>
      </c>
      <c r="O55" s="200">
        <v>0.92</v>
      </c>
      <c r="P55" s="200">
        <v>2.27</v>
      </c>
      <c r="Q55" s="200">
        <v>0.61</v>
      </c>
      <c r="R55" s="200">
        <v>4.84</v>
      </c>
      <c r="S55" s="200">
        <v>2.85</v>
      </c>
      <c r="T55" s="200">
        <v>0</v>
      </c>
      <c r="U55" s="200">
        <v>12.08</v>
      </c>
      <c r="V55" s="200">
        <v>0.19</v>
      </c>
      <c r="W55" s="200">
        <v>0.32</v>
      </c>
      <c r="X55" s="200">
        <v>1.37</v>
      </c>
      <c r="Y55" s="200">
        <v>0</v>
      </c>
      <c r="Z55" s="200">
        <v>35.99</v>
      </c>
      <c r="AA55" s="200">
        <v>11.35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9.17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77.53</v>
      </c>
      <c r="L56" s="200">
        <v>20.37</v>
      </c>
      <c r="M56" s="200">
        <v>0</v>
      </c>
      <c r="N56" s="200">
        <v>1.1100000000000001</v>
      </c>
      <c r="O56" s="200">
        <v>0.92</v>
      </c>
      <c r="P56" s="200">
        <v>2.27</v>
      </c>
      <c r="Q56" s="200">
        <v>0.84</v>
      </c>
      <c r="R56" s="200">
        <v>4.99</v>
      </c>
      <c r="S56" s="200">
        <v>2.85</v>
      </c>
      <c r="T56" s="200">
        <v>0</v>
      </c>
      <c r="U56" s="200">
        <v>12.08</v>
      </c>
      <c r="V56" s="200">
        <v>0.2</v>
      </c>
      <c r="W56" s="200">
        <v>0.32</v>
      </c>
      <c r="X56" s="200">
        <v>1.37</v>
      </c>
      <c r="Y56" s="200">
        <v>0</v>
      </c>
      <c r="Z56" s="200">
        <v>35.99</v>
      </c>
      <c r="AA56" s="200">
        <v>11.35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9.17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77.53</v>
      </c>
      <c r="L57" s="200">
        <v>20.37</v>
      </c>
      <c r="M57" s="200">
        <v>0</v>
      </c>
      <c r="N57" s="200">
        <v>1.1100000000000001</v>
      </c>
      <c r="O57" s="200">
        <v>0.92</v>
      </c>
      <c r="P57" s="200">
        <v>2.27</v>
      </c>
      <c r="Q57" s="200">
        <v>0.84</v>
      </c>
      <c r="R57" s="200">
        <v>4.99</v>
      </c>
      <c r="S57" s="200">
        <v>2.85</v>
      </c>
      <c r="T57" s="200">
        <v>0</v>
      </c>
      <c r="U57" s="200">
        <v>12.08</v>
      </c>
      <c r="V57" s="200">
        <v>0.2</v>
      </c>
      <c r="W57" s="200">
        <v>0.32</v>
      </c>
      <c r="X57" s="200">
        <v>1.37</v>
      </c>
      <c r="Y57" s="200">
        <v>0</v>
      </c>
      <c r="Z57" s="200">
        <v>35.99</v>
      </c>
      <c r="AA57" s="200">
        <v>11.35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9.17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77.53</v>
      </c>
      <c r="L58" s="200">
        <v>20.37</v>
      </c>
      <c r="M58" s="200">
        <v>0</v>
      </c>
      <c r="N58" s="200">
        <v>1.1100000000000001</v>
      </c>
      <c r="O58" s="200">
        <v>0.92</v>
      </c>
      <c r="P58" s="200">
        <v>2.27</v>
      </c>
      <c r="Q58" s="200">
        <v>0.84</v>
      </c>
      <c r="R58" s="200">
        <v>4.99</v>
      </c>
      <c r="S58" s="200">
        <v>2.85</v>
      </c>
      <c r="T58" s="200">
        <v>0</v>
      </c>
      <c r="U58" s="200">
        <v>12.08</v>
      </c>
      <c r="V58" s="200">
        <v>0.19</v>
      </c>
      <c r="W58" s="200">
        <v>0.32</v>
      </c>
      <c r="X58" s="200">
        <v>1.37</v>
      </c>
      <c r="Y58" s="200">
        <v>0</v>
      </c>
      <c r="Z58" s="200">
        <v>35.99</v>
      </c>
      <c r="AA58" s="200">
        <v>11.35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9.17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77.53</v>
      </c>
      <c r="L59" s="200">
        <v>20.37</v>
      </c>
      <c r="M59" s="200">
        <v>0</v>
      </c>
      <c r="N59" s="200">
        <v>1.1100000000000001</v>
      </c>
      <c r="O59" s="200">
        <v>0.92</v>
      </c>
      <c r="P59" s="200">
        <v>2.27</v>
      </c>
      <c r="Q59" s="200">
        <v>0.84</v>
      </c>
      <c r="R59" s="200">
        <v>4.99</v>
      </c>
      <c r="S59" s="200">
        <v>2.85</v>
      </c>
      <c r="T59" s="200">
        <v>0</v>
      </c>
      <c r="U59" s="200">
        <v>12.08</v>
      </c>
      <c r="V59" s="200">
        <v>0.19</v>
      </c>
      <c r="W59" s="200">
        <v>0.32</v>
      </c>
      <c r="X59" s="200">
        <v>1.37</v>
      </c>
      <c r="Y59" s="200">
        <v>0</v>
      </c>
      <c r="Z59" s="200">
        <v>35.99</v>
      </c>
      <c r="AA59" s="200">
        <v>11.35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9.17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77.53</v>
      </c>
      <c r="L60" s="200">
        <v>20.37</v>
      </c>
      <c r="M60" s="200">
        <v>0</v>
      </c>
      <c r="N60" s="200">
        <v>1.1100000000000001</v>
      </c>
      <c r="O60" s="200">
        <v>0.92</v>
      </c>
      <c r="P60" s="200">
        <v>2.27</v>
      </c>
      <c r="Q60" s="200">
        <v>0.84</v>
      </c>
      <c r="R60" s="200">
        <v>4.99</v>
      </c>
      <c r="S60" s="200">
        <v>2.85</v>
      </c>
      <c r="T60" s="200">
        <v>0</v>
      </c>
      <c r="U60" s="200">
        <v>12.08</v>
      </c>
      <c r="V60" s="200">
        <v>0.19</v>
      </c>
      <c r="W60" s="200">
        <v>0.32</v>
      </c>
      <c r="X60" s="200">
        <v>1.37</v>
      </c>
      <c r="Y60" s="200">
        <v>0</v>
      </c>
      <c r="Z60" s="200">
        <v>35.99</v>
      </c>
      <c r="AA60" s="200">
        <v>11.35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9.17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77.53</v>
      </c>
      <c r="L61" s="200">
        <v>20.37</v>
      </c>
      <c r="M61" s="200">
        <v>0</v>
      </c>
      <c r="N61" s="200">
        <v>1.1100000000000001</v>
      </c>
      <c r="O61" s="200">
        <v>0.92</v>
      </c>
      <c r="P61" s="200">
        <v>2.27</v>
      </c>
      <c r="Q61" s="200">
        <v>0.84</v>
      </c>
      <c r="R61" s="200">
        <v>4.99</v>
      </c>
      <c r="S61" s="200">
        <v>2.85</v>
      </c>
      <c r="T61" s="200">
        <v>0</v>
      </c>
      <c r="U61" s="200">
        <v>12.08</v>
      </c>
      <c r="V61" s="200">
        <v>0.19</v>
      </c>
      <c r="W61" s="200">
        <v>0.32</v>
      </c>
      <c r="X61" s="200">
        <v>1.37</v>
      </c>
      <c r="Y61" s="200">
        <v>0</v>
      </c>
      <c r="Z61" s="200">
        <v>35.99</v>
      </c>
      <c r="AA61" s="200">
        <v>11.35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9.17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77.53</v>
      </c>
      <c r="L62" s="200">
        <v>20.37</v>
      </c>
      <c r="M62" s="200">
        <v>0</v>
      </c>
      <c r="N62" s="200">
        <v>1.1100000000000001</v>
      </c>
      <c r="O62" s="200">
        <v>0.92</v>
      </c>
      <c r="P62" s="200">
        <v>2.27</v>
      </c>
      <c r="Q62" s="200">
        <v>0.84</v>
      </c>
      <c r="R62" s="200">
        <v>4.99</v>
      </c>
      <c r="S62" s="200">
        <v>2.85</v>
      </c>
      <c r="T62" s="200">
        <v>0</v>
      </c>
      <c r="U62" s="200">
        <v>12.08</v>
      </c>
      <c r="V62" s="200">
        <v>0.19</v>
      </c>
      <c r="W62" s="200">
        <v>0.32</v>
      </c>
      <c r="X62" s="200">
        <v>1.37</v>
      </c>
      <c r="Y62" s="200">
        <v>0</v>
      </c>
      <c r="Z62" s="200">
        <v>35.99</v>
      </c>
      <c r="AA62" s="200">
        <v>11.35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9.17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77.53</v>
      </c>
      <c r="L63" s="200">
        <v>20.37</v>
      </c>
      <c r="M63" s="200">
        <v>0</v>
      </c>
      <c r="N63" s="200">
        <v>1.1100000000000001</v>
      </c>
      <c r="O63" s="200">
        <v>0.92</v>
      </c>
      <c r="P63" s="200">
        <v>2.27</v>
      </c>
      <c r="Q63" s="200">
        <v>0.84</v>
      </c>
      <c r="R63" s="200">
        <v>4.99</v>
      </c>
      <c r="S63" s="200">
        <v>2.85</v>
      </c>
      <c r="T63" s="200">
        <v>0</v>
      </c>
      <c r="U63" s="200">
        <v>12.08</v>
      </c>
      <c r="V63" s="200">
        <v>0.19</v>
      </c>
      <c r="W63" s="200">
        <v>0.32</v>
      </c>
      <c r="X63" s="200">
        <v>1.37</v>
      </c>
      <c r="Y63" s="200">
        <v>0</v>
      </c>
      <c r="Z63" s="200">
        <v>2.58</v>
      </c>
      <c r="AA63" s="200">
        <v>11.35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9.17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77.53</v>
      </c>
      <c r="L64" s="200">
        <v>20.37</v>
      </c>
      <c r="M64" s="200">
        <v>0</v>
      </c>
      <c r="N64" s="200">
        <v>1.1100000000000001</v>
      </c>
      <c r="O64" s="200">
        <v>0.92</v>
      </c>
      <c r="P64" s="200">
        <v>2.27</v>
      </c>
      <c r="Q64" s="200">
        <v>0.84</v>
      </c>
      <c r="R64" s="200">
        <v>4.99</v>
      </c>
      <c r="S64" s="200">
        <v>2.85</v>
      </c>
      <c r="T64" s="200">
        <v>0</v>
      </c>
      <c r="U64" s="200">
        <v>12.08</v>
      </c>
      <c r="V64" s="200">
        <v>0.19</v>
      </c>
      <c r="W64" s="200">
        <v>0.32</v>
      </c>
      <c r="X64" s="200">
        <v>1.37</v>
      </c>
      <c r="Y64" s="200">
        <v>0</v>
      </c>
      <c r="Z64" s="200">
        <v>2.58</v>
      </c>
      <c r="AA64" s="200">
        <v>11.35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9.17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77.53</v>
      </c>
      <c r="L65" s="200">
        <v>20.37</v>
      </c>
      <c r="M65" s="200">
        <v>0</v>
      </c>
      <c r="N65" s="200">
        <v>1.1100000000000001</v>
      </c>
      <c r="O65" s="200">
        <v>0.92</v>
      </c>
      <c r="P65" s="200">
        <v>2.27</v>
      </c>
      <c r="Q65" s="200">
        <v>0.84</v>
      </c>
      <c r="R65" s="200">
        <v>4.99</v>
      </c>
      <c r="S65" s="200">
        <v>2.85</v>
      </c>
      <c r="T65" s="200">
        <v>0</v>
      </c>
      <c r="U65" s="200">
        <v>12.08</v>
      </c>
      <c r="V65" s="200">
        <v>0.19</v>
      </c>
      <c r="W65" s="200">
        <v>0.32</v>
      </c>
      <c r="X65" s="200">
        <v>1.37</v>
      </c>
      <c r="Y65" s="200">
        <v>0</v>
      </c>
      <c r="Z65" s="200">
        <v>4.24</v>
      </c>
      <c r="AA65" s="200">
        <v>11.35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9.17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77.53</v>
      </c>
      <c r="L66" s="200">
        <v>20.37</v>
      </c>
      <c r="M66" s="200">
        <v>0</v>
      </c>
      <c r="N66" s="200">
        <v>1.1100000000000001</v>
      </c>
      <c r="O66" s="200">
        <v>0.92</v>
      </c>
      <c r="P66" s="200">
        <v>2.27</v>
      </c>
      <c r="Q66" s="200">
        <v>0.84</v>
      </c>
      <c r="R66" s="200">
        <v>4.99</v>
      </c>
      <c r="S66" s="200">
        <v>2.85</v>
      </c>
      <c r="T66" s="200">
        <v>0</v>
      </c>
      <c r="U66" s="200">
        <v>12.08</v>
      </c>
      <c r="V66" s="200">
        <v>0.19</v>
      </c>
      <c r="W66" s="200">
        <v>0.32</v>
      </c>
      <c r="X66" s="200">
        <v>1.37</v>
      </c>
      <c r="Y66" s="200">
        <v>0</v>
      </c>
      <c r="Z66" s="200">
        <v>4.24</v>
      </c>
      <c r="AA66" s="200">
        <v>11.35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9.17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77.53</v>
      </c>
      <c r="L67" s="200">
        <v>20.37</v>
      </c>
      <c r="M67" s="200">
        <v>0</v>
      </c>
      <c r="N67" s="200">
        <v>1.1100000000000001</v>
      </c>
      <c r="O67" s="200">
        <v>0.92</v>
      </c>
      <c r="P67" s="200">
        <v>2.27</v>
      </c>
      <c r="Q67" s="200">
        <v>0.84</v>
      </c>
      <c r="R67" s="200">
        <v>4.99</v>
      </c>
      <c r="S67" s="200">
        <v>2.85</v>
      </c>
      <c r="T67" s="200">
        <v>0</v>
      </c>
      <c r="U67" s="200">
        <v>12.08</v>
      </c>
      <c r="V67" s="200">
        <v>0.19</v>
      </c>
      <c r="W67" s="200">
        <v>0.32</v>
      </c>
      <c r="X67" s="200">
        <v>1.37</v>
      </c>
      <c r="Y67" s="200">
        <v>0</v>
      </c>
      <c r="Z67" s="200">
        <v>35.99</v>
      </c>
      <c r="AA67" s="200">
        <v>11.35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9.17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77.53</v>
      </c>
      <c r="L68" s="200">
        <v>20.37</v>
      </c>
      <c r="M68" s="200">
        <v>0</v>
      </c>
      <c r="N68" s="200">
        <v>1.1100000000000001</v>
      </c>
      <c r="O68" s="200">
        <v>0.92</v>
      </c>
      <c r="P68" s="200">
        <v>2.27</v>
      </c>
      <c r="Q68" s="200">
        <v>0.84</v>
      </c>
      <c r="R68" s="200">
        <v>4.99</v>
      </c>
      <c r="S68" s="200">
        <v>2.85</v>
      </c>
      <c r="T68" s="200">
        <v>0</v>
      </c>
      <c r="U68" s="200">
        <v>12.08</v>
      </c>
      <c r="V68" s="200">
        <v>0.19</v>
      </c>
      <c r="W68" s="200">
        <v>0.32</v>
      </c>
      <c r="X68" s="200">
        <v>1.37</v>
      </c>
      <c r="Y68" s="200">
        <v>0</v>
      </c>
      <c r="Z68" s="200">
        <v>35.99</v>
      </c>
      <c r="AA68" s="200">
        <v>11.35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9.17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77.53</v>
      </c>
      <c r="L69" s="200">
        <v>20.37</v>
      </c>
      <c r="M69" s="200">
        <v>0</v>
      </c>
      <c r="N69" s="200">
        <v>1.1100000000000001</v>
      </c>
      <c r="O69" s="200">
        <v>0.92</v>
      </c>
      <c r="P69" s="200">
        <v>2.27</v>
      </c>
      <c r="Q69" s="200">
        <v>0.84</v>
      </c>
      <c r="R69" s="200">
        <v>0.39</v>
      </c>
      <c r="S69" s="200">
        <v>2.85</v>
      </c>
      <c r="T69" s="200">
        <v>0</v>
      </c>
      <c r="U69" s="200">
        <v>12.08</v>
      </c>
      <c r="V69" s="200">
        <v>0.19</v>
      </c>
      <c r="W69" s="200">
        <v>0.32</v>
      </c>
      <c r="X69" s="200">
        <v>1.37</v>
      </c>
      <c r="Y69" s="200">
        <v>0</v>
      </c>
      <c r="Z69" s="200">
        <v>35.99</v>
      </c>
      <c r="AA69" s="200">
        <v>11.35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9.17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77.53</v>
      </c>
      <c r="L70" s="200">
        <v>20.37</v>
      </c>
      <c r="M70" s="200">
        <v>0</v>
      </c>
      <c r="N70" s="200">
        <v>1.1100000000000001</v>
      </c>
      <c r="O70" s="200">
        <v>0.92</v>
      </c>
      <c r="P70" s="200">
        <v>2.27</v>
      </c>
      <c r="Q70" s="200">
        <v>0.84</v>
      </c>
      <c r="R70" s="200">
        <v>0.39</v>
      </c>
      <c r="S70" s="200">
        <v>2.85</v>
      </c>
      <c r="T70" s="200">
        <v>0</v>
      </c>
      <c r="U70" s="200">
        <v>12.08</v>
      </c>
      <c r="V70" s="200">
        <v>0.19</v>
      </c>
      <c r="W70" s="200">
        <v>0.32</v>
      </c>
      <c r="X70" s="200">
        <v>1.37</v>
      </c>
      <c r="Y70" s="200">
        <v>0</v>
      </c>
      <c r="Z70" s="200">
        <v>35.99</v>
      </c>
      <c r="AA70" s="200">
        <v>11.35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9.17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78.42</v>
      </c>
      <c r="L71" s="200">
        <v>20.37</v>
      </c>
      <c r="M71" s="200">
        <v>0</v>
      </c>
      <c r="N71" s="200">
        <v>1.1100000000000001</v>
      </c>
      <c r="O71" s="200">
        <v>0.92</v>
      </c>
      <c r="P71" s="200">
        <v>2.27</v>
      </c>
      <c r="Q71" s="200">
        <v>0.84</v>
      </c>
      <c r="R71" s="200">
        <v>0.39</v>
      </c>
      <c r="S71" s="200">
        <v>2.85</v>
      </c>
      <c r="T71" s="200">
        <v>0</v>
      </c>
      <c r="U71" s="200">
        <v>12.08</v>
      </c>
      <c r="V71" s="200">
        <v>0.19</v>
      </c>
      <c r="W71" s="200">
        <v>0.32</v>
      </c>
      <c r="X71" s="200">
        <v>1.37</v>
      </c>
      <c r="Y71" s="200">
        <v>0</v>
      </c>
      <c r="Z71" s="200">
        <v>2.58</v>
      </c>
      <c r="AA71" s="200">
        <v>11.35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11.05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77.53</v>
      </c>
      <c r="L72" s="200">
        <v>20.37</v>
      </c>
      <c r="M72" s="200">
        <v>0</v>
      </c>
      <c r="N72" s="200">
        <v>1.1100000000000001</v>
      </c>
      <c r="O72" s="200">
        <v>0.92</v>
      </c>
      <c r="P72" s="200">
        <v>2.27</v>
      </c>
      <c r="Q72" s="200">
        <v>0.84</v>
      </c>
      <c r="R72" s="200">
        <v>0.39</v>
      </c>
      <c r="S72" s="200">
        <v>2.85</v>
      </c>
      <c r="T72" s="200">
        <v>0</v>
      </c>
      <c r="U72" s="200">
        <v>12.08</v>
      </c>
      <c r="V72" s="200">
        <v>0.19</v>
      </c>
      <c r="W72" s="200">
        <v>0.32</v>
      </c>
      <c r="X72" s="200">
        <v>1.37</v>
      </c>
      <c r="Y72" s="200">
        <v>0</v>
      </c>
      <c r="Z72" s="200">
        <v>2.58</v>
      </c>
      <c r="AA72" s="200">
        <v>11.35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11.05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77.53</v>
      </c>
      <c r="L73" s="200">
        <v>20.37</v>
      </c>
      <c r="M73" s="200">
        <v>0</v>
      </c>
      <c r="N73" s="200">
        <v>1.1100000000000001</v>
      </c>
      <c r="O73" s="200">
        <v>0.92</v>
      </c>
      <c r="P73" s="200">
        <v>2.27</v>
      </c>
      <c r="Q73" s="200">
        <v>0.84</v>
      </c>
      <c r="R73" s="200">
        <v>0.39</v>
      </c>
      <c r="S73" s="200">
        <v>2.85</v>
      </c>
      <c r="T73" s="200">
        <v>0</v>
      </c>
      <c r="U73" s="200">
        <v>12.08</v>
      </c>
      <c r="V73" s="200">
        <v>0.19</v>
      </c>
      <c r="W73" s="200">
        <v>0.32</v>
      </c>
      <c r="X73" s="200">
        <v>1.37</v>
      </c>
      <c r="Y73" s="200">
        <v>0</v>
      </c>
      <c r="Z73" s="200">
        <v>2.58</v>
      </c>
      <c r="AA73" s="200">
        <v>11.35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11.05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77.53</v>
      </c>
      <c r="L74" s="200">
        <v>22.01</v>
      </c>
      <c r="M74" s="200">
        <v>0</v>
      </c>
      <c r="N74" s="200">
        <v>1.1100000000000001</v>
      </c>
      <c r="O74" s="200">
        <v>0.92</v>
      </c>
      <c r="P74" s="200">
        <v>2.27</v>
      </c>
      <c r="Q74" s="200">
        <v>0.84</v>
      </c>
      <c r="R74" s="200">
        <v>0.39</v>
      </c>
      <c r="S74" s="200">
        <v>2.85</v>
      </c>
      <c r="T74" s="200">
        <v>0</v>
      </c>
      <c r="U74" s="200">
        <v>12.08</v>
      </c>
      <c r="V74" s="200">
        <v>0.19</v>
      </c>
      <c r="W74" s="200">
        <v>0.32</v>
      </c>
      <c r="X74" s="200">
        <v>1.37</v>
      </c>
      <c r="Y74" s="200">
        <v>0</v>
      </c>
      <c r="Z74" s="200">
        <v>2.58</v>
      </c>
      <c r="AA74" s="200">
        <v>11.35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11.05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77.53</v>
      </c>
      <c r="L75" s="200">
        <v>20.37</v>
      </c>
      <c r="M75" s="200">
        <v>0</v>
      </c>
      <c r="N75" s="200">
        <v>1.1100000000000001</v>
      </c>
      <c r="O75" s="200">
        <v>0.92</v>
      </c>
      <c r="P75" s="200">
        <v>2.27</v>
      </c>
      <c r="Q75" s="200">
        <v>0.84</v>
      </c>
      <c r="R75" s="200">
        <v>0.39</v>
      </c>
      <c r="S75" s="200">
        <v>2.85</v>
      </c>
      <c r="T75" s="200">
        <v>0</v>
      </c>
      <c r="U75" s="200">
        <v>12.08</v>
      </c>
      <c r="V75" s="200">
        <v>0.19</v>
      </c>
      <c r="W75" s="200">
        <v>0.32</v>
      </c>
      <c r="X75" s="200">
        <v>1.37</v>
      </c>
      <c r="Y75" s="200">
        <v>0</v>
      </c>
      <c r="Z75" s="200">
        <v>2.58</v>
      </c>
      <c r="AA75" s="200">
        <v>11.35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11.05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77.53</v>
      </c>
      <c r="L76" s="200">
        <v>20.37</v>
      </c>
      <c r="M76" s="200">
        <v>0</v>
      </c>
      <c r="N76" s="200">
        <v>1.1100000000000001</v>
      </c>
      <c r="O76" s="200">
        <v>0.92</v>
      </c>
      <c r="P76" s="200">
        <v>2.27</v>
      </c>
      <c r="Q76" s="200">
        <v>0.84</v>
      </c>
      <c r="R76" s="200">
        <v>0.39</v>
      </c>
      <c r="S76" s="200">
        <v>2.85</v>
      </c>
      <c r="T76" s="200">
        <v>0</v>
      </c>
      <c r="U76" s="200">
        <v>12.08</v>
      </c>
      <c r="V76" s="200">
        <v>0.19</v>
      </c>
      <c r="W76" s="200">
        <v>0.32</v>
      </c>
      <c r="X76" s="200">
        <v>1.37</v>
      </c>
      <c r="Y76" s="200">
        <v>0</v>
      </c>
      <c r="Z76" s="200">
        <v>2.58</v>
      </c>
      <c r="AA76" s="200">
        <v>11.35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11.05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77.53</v>
      </c>
      <c r="L77" s="200">
        <v>3.17</v>
      </c>
      <c r="M77" s="200">
        <v>0</v>
      </c>
      <c r="N77" s="200">
        <v>1.1100000000000001</v>
      </c>
      <c r="O77" s="200">
        <v>0.92</v>
      </c>
      <c r="P77" s="200">
        <v>2.27</v>
      </c>
      <c r="Q77" s="200">
        <v>0.1</v>
      </c>
      <c r="R77" s="200">
        <v>0.39</v>
      </c>
      <c r="S77" s="200">
        <v>0.24</v>
      </c>
      <c r="T77" s="200">
        <v>0</v>
      </c>
      <c r="U77" s="200">
        <v>12.08</v>
      </c>
      <c r="V77" s="200">
        <v>0.19</v>
      </c>
      <c r="W77" s="200">
        <v>0.32</v>
      </c>
      <c r="X77" s="200">
        <v>1.37</v>
      </c>
      <c r="Y77" s="200">
        <v>0</v>
      </c>
      <c r="Z77" s="200">
        <v>2.58</v>
      </c>
      <c r="AA77" s="200">
        <v>0.84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12.6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77.53</v>
      </c>
      <c r="L78" s="200">
        <v>1.59</v>
      </c>
      <c r="M78" s="200">
        <v>0</v>
      </c>
      <c r="N78" s="200">
        <v>1.1100000000000001</v>
      </c>
      <c r="O78" s="200">
        <v>0.92</v>
      </c>
      <c r="P78" s="200">
        <v>2.27</v>
      </c>
      <c r="Q78" s="200">
        <v>0.1</v>
      </c>
      <c r="R78" s="200">
        <v>0.39</v>
      </c>
      <c r="S78" s="200">
        <v>0.24</v>
      </c>
      <c r="T78" s="200">
        <v>0</v>
      </c>
      <c r="U78" s="200">
        <v>12.08</v>
      </c>
      <c r="V78" s="200">
        <v>0.19</v>
      </c>
      <c r="W78" s="200">
        <v>0.32</v>
      </c>
      <c r="X78" s="200">
        <v>1.37</v>
      </c>
      <c r="Y78" s="200">
        <v>0</v>
      </c>
      <c r="Z78" s="200">
        <v>2.58</v>
      </c>
      <c r="AA78" s="200">
        <v>0.84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12.6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77.459999999999994</v>
      </c>
      <c r="L79" s="200">
        <v>1.59</v>
      </c>
      <c r="M79" s="200">
        <v>0</v>
      </c>
      <c r="N79" s="200">
        <v>1.1100000000000001</v>
      </c>
      <c r="O79" s="200">
        <v>0.92</v>
      </c>
      <c r="P79" s="200">
        <v>2.27</v>
      </c>
      <c r="Q79" s="200">
        <v>0.1</v>
      </c>
      <c r="R79" s="200">
        <v>0.39</v>
      </c>
      <c r="S79" s="200">
        <v>0.24</v>
      </c>
      <c r="T79" s="200">
        <v>0</v>
      </c>
      <c r="U79" s="200">
        <v>12.08</v>
      </c>
      <c r="V79" s="200">
        <v>0.19</v>
      </c>
      <c r="W79" s="200">
        <v>0.32</v>
      </c>
      <c r="X79" s="200">
        <v>1.37</v>
      </c>
      <c r="Y79" s="200">
        <v>0</v>
      </c>
      <c r="Z79" s="200">
        <v>2.58</v>
      </c>
      <c r="AA79" s="200">
        <v>0.84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12.6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77.53</v>
      </c>
      <c r="L80" s="200">
        <v>1.59</v>
      </c>
      <c r="M80" s="200">
        <v>0</v>
      </c>
      <c r="N80" s="200">
        <v>1.1100000000000001</v>
      </c>
      <c r="O80" s="200">
        <v>0.92</v>
      </c>
      <c r="P80" s="200">
        <v>2.27</v>
      </c>
      <c r="Q80" s="200">
        <v>0.1</v>
      </c>
      <c r="R80" s="200">
        <v>0.39</v>
      </c>
      <c r="S80" s="200">
        <v>0.24</v>
      </c>
      <c r="T80" s="200">
        <v>0</v>
      </c>
      <c r="U80" s="200">
        <v>12.08</v>
      </c>
      <c r="V80" s="200">
        <v>0.19</v>
      </c>
      <c r="W80" s="200">
        <v>0.32</v>
      </c>
      <c r="X80" s="200">
        <v>1.37</v>
      </c>
      <c r="Y80" s="200">
        <v>0</v>
      </c>
      <c r="Z80" s="200">
        <v>2.58</v>
      </c>
      <c r="AA80" s="200">
        <v>0.84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12.6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5.96</v>
      </c>
      <c r="L81" s="200">
        <v>1.59</v>
      </c>
      <c r="M81" s="200">
        <v>0</v>
      </c>
      <c r="N81" s="200">
        <v>1.1100000000000001</v>
      </c>
      <c r="O81" s="200">
        <v>0.92</v>
      </c>
      <c r="P81" s="200">
        <v>2.27</v>
      </c>
      <c r="Q81" s="200">
        <v>0.1</v>
      </c>
      <c r="R81" s="200">
        <v>0.39</v>
      </c>
      <c r="S81" s="200">
        <v>0.24</v>
      </c>
      <c r="T81" s="200">
        <v>0</v>
      </c>
      <c r="U81" s="200">
        <v>12.08</v>
      </c>
      <c r="V81" s="200">
        <v>0.19</v>
      </c>
      <c r="W81" s="200">
        <v>0.32</v>
      </c>
      <c r="X81" s="200">
        <v>1.37</v>
      </c>
      <c r="Y81" s="200">
        <v>0</v>
      </c>
      <c r="Z81" s="200">
        <v>2.58</v>
      </c>
      <c r="AA81" s="200">
        <v>0.84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12.6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5.96</v>
      </c>
      <c r="L82" s="200">
        <v>1.59</v>
      </c>
      <c r="M82" s="200">
        <v>0</v>
      </c>
      <c r="N82" s="200">
        <v>1.1100000000000001</v>
      </c>
      <c r="O82" s="200">
        <v>0.92</v>
      </c>
      <c r="P82" s="200">
        <v>2.27</v>
      </c>
      <c r="Q82" s="200">
        <v>0.1</v>
      </c>
      <c r="R82" s="200">
        <v>0.39</v>
      </c>
      <c r="S82" s="200">
        <v>0.24</v>
      </c>
      <c r="T82" s="200">
        <v>0</v>
      </c>
      <c r="U82" s="200">
        <v>12.08</v>
      </c>
      <c r="V82" s="200">
        <v>0.19</v>
      </c>
      <c r="W82" s="200">
        <v>0.32</v>
      </c>
      <c r="X82" s="200">
        <v>1.37</v>
      </c>
      <c r="Y82" s="200">
        <v>0</v>
      </c>
      <c r="Z82" s="200">
        <v>2.58</v>
      </c>
      <c r="AA82" s="200">
        <v>3.51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5.96</v>
      </c>
      <c r="L83" s="200">
        <v>1.59</v>
      </c>
      <c r="M83" s="200">
        <v>0</v>
      </c>
      <c r="N83" s="200">
        <v>1.1100000000000001</v>
      </c>
      <c r="O83" s="200">
        <v>0.92</v>
      </c>
      <c r="P83" s="200">
        <v>2.27</v>
      </c>
      <c r="Q83" s="200">
        <v>0.1</v>
      </c>
      <c r="R83" s="200">
        <v>0.39</v>
      </c>
      <c r="S83" s="200">
        <v>0.24</v>
      </c>
      <c r="T83" s="200">
        <v>0</v>
      </c>
      <c r="U83" s="200">
        <v>12.08</v>
      </c>
      <c r="V83" s="200">
        <v>0.19</v>
      </c>
      <c r="W83" s="200">
        <v>0.32</v>
      </c>
      <c r="X83" s="200">
        <v>1.37</v>
      </c>
      <c r="Y83" s="200">
        <v>0</v>
      </c>
      <c r="Z83" s="200">
        <v>2.58</v>
      </c>
      <c r="AA83" s="200">
        <v>0.84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222.75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5.96</v>
      </c>
      <c r="L84" s="200">
        <v>1.59</v>
      </c>
      <c r="M84" s="200">
        <v>0</v>
      </c>
      <c r="N84" s="200">
        <v>1.1100000000000001</v>
      </c>
      <c r="O84" s="200">
        <v>0.92</v>
      </c>
      <c r="P84" s="200">
        <v>2.27</v>
      </c>
      <c r="Q84" s="200">
        <v>0.1</v>
      </c>
      <c r="R84" s="200">
        <v>0.39</v>
      </c>
      <c r="S84" s="200">
        <v>0.24</v>
      </c>
      <c r="T84" s="200">
        <v>0</v>
      </c>
      <c r="U84" s="200">
        <v>12.08</v>
      </c>
      <c r="V84" s="200">
        <v>0.19</v>
      </c>
      <c r="W84" s="200">
        <v>0.32</v>
      </c>
      <c r="X84" s="200">
        <v>1.37</v>
      </c>
      <c r="Y84" s="200">
        <v>0</v>
      </c>
      <c r="Z84" s="200">
        <v>2.58</v>
      </c>
      <c r="AA84" s="200">
        <v>0.84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222.75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77.400000000000006</v>
      </c>
      <c r="L85" s="200">
        <v>1.59</v>
      </c>
      <c r="M85" s="200">
        <v>0</v>
      </c>
      <c r="N85" s="200">
        <v>1.1100000000000001</v>
      </c>
      <c r="O85" s="200">
        <v>0.92</v>
      </c>
      <c r="P85" s="200">
        <v>2.27</v>
      </c>
      <c r="Q85" s="200">
        <v>0.1</v>
      </c>
      <c r="R85" s="200">
        <v>0.39</v>
      </c>
      <c r="S85" s="200">
        <v>0.24</v>
      </c>
      <c r="T85" s="200">
        <v>0</v>
      </c>
      <c r="U85" s="200">
        <v>12.08</v>
      </c>
      <c r="V85" s="200">
        <v>0.19</v>
      </c>
      <c r="W85" s="200">
        <v>0.32</v>
      </c>
      <c r="X85" s="200">
        <v>1.37</v>
      </c>
      <c r="Y85" s="200">
        <v>0</v>
      </c>
      <c r="Z85" s="200">
        <v>2.58</v>
      </c>
      <c r="AA85" s="200">
        <v>0.84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222.75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78.489999999999995</v>
      </c>
      <c r="L86" s="200">
        <v>21.21</v>
      </c>
      <c r="M86" s="200">
        <v>0</v>
      </c>
      <c r="N86" s="200">
        <v>1.1100000000000001</v>
      </c>
      <c r="O86" s="200">
        <v>0.92</v>
      </c>
      <c r="P86" s="200">
        <v>2.27</v>
      </c>
      <c r="Q86" s="200">
        <v>0.91</v>
      </c>
      <c r="R86" s="200">
        <v>4.99</v>
      </c>
      <c r="S86" s="200">
        <v>2.99</v>
      </c>
      <c r="T86" s="200">
        <v>0</v>
      </c>
      <c r="U86" s="200">
        <v>12.08</v>
      </c>
      <c r="V86" s="200">
        <v>0.19</v>
      </c>
      <c r="W86" s="200">
        <v>0.32</v>
      </c>
      <c r="X86" s="200">
        <v>1.37</v>
      </c>
      <c r="Y86" s="200">
        <v>0</v>
      </c>
      <c r="Z86" s="200">
        <v>2.58</v>
      </c>
      <c r="AA86" s="200">
        <v>0.84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222.75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78.349999999999994</v>
      </c>
      <c r="L87" s="200">
        <v>21.21</v>
      </c>
      <c r="M87" s="200">
        <v>0</v>
      </c>
      <c r="N87" s="200">
        <v>1.1100000000000001</v>
      </c>
      <c r="O87" s="200">
        <v>0.92</v>
      </c>
      <c r="P87" s="200">
        <v>2.27</v>
      </c>
      <c r="Q87" s="200">
        <v>0.91</v>
      </c>
      <c r="R87" s="200">
        <v>4.99</v>
      </c>
      <c r="S87" s="200">
        <v>2.99</v>
      </c>
      <c r="T87" s="200">
        <v>0</v>
      </c>
      <c r="U87" s="200">
        <v>12.08</v>
      </c>
      <c r="V87" s="200">
        <v>0.19</v>
      </c>
      <c r="W87" s="200">
        <v>0.32</v>
      </c>
      <c r="X87" s="200">
        <v>1.37</v>
      </c>
      <c r="Y87" s="200">
        <v>0</v>
      </c>
      <c r="Z87" s="200">
        <v>2.58</v>
      </c>
      <c r="AA87" s="200">
        <v>10.38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12.6</v>
      </c>
      <c r="AL87" s="200">
        <v>0</v>
      </c>
      <c r="AM87" s="200">
        <v>0</v>
      </c>
      <c r="AN87" s="200">
        <v>0</v>
      </c>
      <c r="AO87" s="200">
        <v>222.75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78.349999999999994</v>
      </c>
      <c r="L88" s="200">
        <v>21.21</v>
      </c>
      <c r="M88" s="200">
        <v>0</v>
      </c>
      <c r="N88" s="200">
        <v>1.1100000000000001</v>
      </c>
      <c r="O88" s="200">
        <v>0.92</v>
      </c>
      <c r="P88" s="200">
        <v>2.27</v>
      </c>
      <c r="Q88" s="200">
        <v>0.91</v>
      </c>
      <c r="R88" s="200">
        <v>4.99</v>
      </c>
      <c r="S88" s="200">
        <v>2.99</v>
      </c>
      <c r="T88" s="200">
        <v>0</v>
      </c>
      <c r="U88" s="200">
        <v>12.08</v>
      </c>
      <c r="V88" s="200">
        <v>0.19</v>
      </c>
      <c r="W88" s="200">
        <v>0.32</v>
      </c>
      <c r="X88" s="200">
        <v>1.37</v>
      </c>
      <c r="Y88" s="200">
        <v>0</v>
      </c>
      <c r="Z88" s="200">
        <v>2.58</v>
      </c>
      <c r="AA88" s="200">
        <v>10.38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12.6</v>
      </c>
      <c r="AL88" s="200">
        <v>0</v>
      </c>
      <c r="AM88" s="200">
        <v>0</v>
      </c>
      <c r="AN88" s="200">
        <v>0</v>
      </c>
      <c r="AO88" s="200">
        <v>222.75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78.349999999999994</v>
      </c>
      <c r="L89" s="200">
        <v>21.21</v>
      </c>
      <c r="M89" s="200">
        <v>0</v>
      </c>
      <c r="N89" s="200">
        <v>1.1100000000000001</v>
      </c>
      <c r="O89" s="200">
        <v>0.92</v>
      </c>
      <c r="P89" s="200">
        <v>2.27</v>
      </c>
      <c r="Q89" s="200">
        <v>0.91</v>
      </c>
      <c r="R89" s="200">
        <v>4.99</v>
      </c>
      <c r="S89" s="200">
        <v>2.99</v>
      </c>
      <c r="T89" s="200">
        <v>0</v>
      </c>
      <c r="U89" s="200">
        <v>12.08</v>
      </c>
      <c r="V89" s="200">
        <v>0.19</v>
      </c>
      <c r="W89" s="200">
        <v>0.32</v>
      </c>
      <c r="X89" s="200">
        <v>1.37</v>
      </c>
      <c r="Y89" s="200">
        <v>0</v>
      </c>
      <c r="Z89" s="200">
        <v>2.58</v>
      </c>
      <c r="AA89" s="200">
        <v>10.38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12.6</v>
      </c>
      <c r="AL89" s="200">
        <v>0</v>
      </c>
      <c r="AM89" s="200">
        <v>0</v>
      </c>
      <c r="AN89" s="200">
        <v>0</v>
      </c>
      <c r="AO89" s="200">
        <v>222.75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78.349999999999994</v>
      </c>
      <c r="L90" s="200">
        <v>21.21</v>
      </c>
      <c r="M90" s="200">
        <v>0</v>
      </c>
      <c r="N90" s="200">
        <v>1.1100000000000001</v>
      </c>
      <c r="O90" s="200">
        <v>0.92</v>
      </c>
      <c r="P90" s="200">
        <v>2.27</v>
      </c>
      <c r="Q90" s="200">
        <v>0.91</v>
      </c>
      <c r="R90" s="200">
        <v>4.99</v>
      </c>
      <c r="S90" s="200">
        <v>2.99</v>
      </c>
      <c r="T90" s="200">
        <v>0</v>
      </c>
      <c r="U90" s="200">
        <v>12.08</v>
      </c>
      <c r="V90" s="200">
        <v>0.19</v>
      </c>
      <c r="W90" s="200">
        <v>0.32</v>
      </c>
      <c r="X90" s="200">
        <v>1.37</v>
      </c>
      <c r="Y90" s="200">
        <v>0</v>
      </c>
      <c r="Z90" s="200">
        <v>2.58</v>
      </c>
      <c r="AA90" s="200">
        <v>10.38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12.6</v>
      </c>
      <c r="AL90" s="200">
        <v>0</v>
      </c>
      <c r="AM90" s="200">
        <v>0</v>
      </c>
      <c r="AN90" s="200">
        <v>0</v>
      </c>
      <c r="AO90" s="200">
        <v>222.75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78.349999999999994</v>
      </c>
      <c r="L91" s="200">
        <v>21.21</v>
      </c>
      <c r="M91" s="200">
        <v>0</v>
      </c>
      <c r="N91" s="200">
        <v>1.1100000000000001</v>
      </c>
      <c r="O91" s="200">
        <v>0.92</v>
      </c>
      <c r="P91" s="200">
        <v>2.27</v>
      </c>
      <c r="Q91" s="200">
        <v>0.91</v>
      </c>
      <c r="R91" s="200">
        <v>4.99</v>
      </c>
      <c r="S91" s="200">
        <v>2.99</v>
      </c>
      <c r="T91" s="200">
        <v>0</v>
      </c>
      <c r="U91" s="200">
        <v>12.08</v>
      </c>
      <c r="V91" s="200">
        <v>0.19</v>
      </c>
      <c r="W91" s="200">
        <v>0.32</v>
      </c>
      <c r="X91" s="200">
        <v>1.37</v>
      </c>
      <c r="Y91" s="200">
        <v>0</v>
      </c>
      <c r="Z91" s="200">
        <v>35.99</v>
      </c>
      <c r="AA91" s="200">
        <v>10.38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9.83</v>
      </c>
      <c r="AL91" s="200">
        <v>0</v>
      </c>
      <c r="AM91" s="200">
        <v>0</v>
      </c>
      <c r="AN91" s="200">
        <v>0</v>
      </c>
      <c r="AO91" s="200">
        <v>222.75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78.349999999999994</v>
      </c>
      <c r="L92" s="200">
        <v>21.21</v>
      </c>
      <c r="M92" s="200">
        <v>0</v>
      </c>
      <c r="N92" s="200">
        <v>1.1100000000000001</v>
      </c>
      <c r="O92" s="200">
        <v>0.92</v>
      </c>
      <c r="P92" s="200">
        <v>2.27</v>
      </c>
      <c r="Q92" s="200">
        <v>0.91</v>
      </c>
      <c r="R92" s="200">
        <v>4.99</v>
      </c>
      <c r="S92" s="200">
        <v>2.99</v>
      </c>
      <c r="T92" s="200">
        <v>0</v>
      </c>
      <c r="U92" s="200">
        <v>12.08</v>
      </c>
      <c r="V92" s="200">
        <v>0.19</v>
      </c>
      <c r="W92" s="200">
        <v>0.32</v>
      </c>
      <c r="X92" s="200">
        <v>1.37</v>
      </c>
      <c r="Y92" s="200">
        <v>0</v>
      </c>
      <c r="Z92" s="200">
        <v>35.99</v>
      </c>
      <c r="AA92" s="200">
        <v>10.38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9.83</v>
      </c>
      <c r="AL92" s="200">
        <v>0</v>
      </c>
      <c r="AM92" s="200">
        <v>0</v>
      </c>
      <c r="AN92" s="200">
        <v>0</v>
      </c>
      <c r="AO92" s="200">
        <v>222.75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78.349999999999994</v>
      </c>
      <c r="L93" s="200">
        <v>21.21</v>
      </c>
      <c r="M93" s="200">
        <v>0</v>
      </c>
      <c r="N93" s="200">
        <v>1.1100000000000001</v>
      </c>
      <c r="O93" s="200">
        <v>0.92</v>
      </c>
      <c r="P93" s="200">
        <v>2.27</v>
      </c>
      <c r="Q93" s="200">
        <v>0.91</v>
      </c>
      <c r="R93" s="200">
        <v>4.99</v>
      </c>
      <c r="S93" s="200">
        <v>2.99</v>
      </c>
      <c r="T93" s="200">
        <v>0</v>
      </c>
      <c r="U93" s="200">
        <v>12.08</v>
      </c>
      <c r="V93" s="200">
        <v>0.19</v>
      </c>
      <c r="W93" s="200">
        <v>0.32</v>
      </c>
      <c r="X93" s="200">
        <v>1.37</v>
      </c>
      <c r="Y93" s="200">
        <v>0</v>
      </c>
      <c r="Z93" s="200">
        <v>35.99</v>
      </c>
      <c r="AA93" s="200">
        <v>10.38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9.83</v>
      </c>
      <c r="AL93" s="200">
        <v>0</v>
      </c>
      <c r="AM93" s="200">
        <v>0</v>
      </c>
      <c r="AN93" s="200">
        <v>0</v>
      </c>
      <c r="AO93" s="200">
        <v>222.75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78.349999999999994</v>
      </c>
      <c r="L94" s="200">
        <v>21.21</v>
      </c>
      <c r="M94" s="200">
        <v>0</v>
      </c>
      <c r="N94" s="200">
        <v>1.1100000000000001</v>
      </c>
      <c r="O94" s="200">
        <v>0.92</v>
      </c>
      <c r="P94" s="200">
        <v>2.27</v>
      </c>
      <c r="Q94" s="200">
        <v>0.91</v>
      </c>
      <c r="R94" s="200">
        <v>4.99</v>
      </c>
      <c r="S94" s="200">
        <v>2.99</v>
      </c>
      <c r="T94" s="200">
        <v>0</v>
      </c>
      <c r="U94" s="200">
        <v>12.08</v>
      </c>
      <c r="V94" s="200">
        <v>0.19</v>
      </c>
      <c r="W94" s="200">
        <v>0.32</v>
      </c>
      <c r="X94" s="200">
        <v>1.37</v>
      </c>
      <c r="Y94" s="200">
        <v>0</v>
      </c>
      <c r="Z94" s="200">
        <v>35.99</v>
      </c>
      <c r="AA94" s="200">
        <v>10.38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9.83</v>
      </c>
      <c r="AL94" s="200">
        <v>0</v>
      </c>
      <c r="AM94" s="200">
        <v>0</v>
      </c>
      <c r="AN94" s="200">
        <v>0</v>
      </c>
      <c r="AO94" s="200">
        <v>222.75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78.349999999999994</v>
      </c>
      <c r="L95" s="200">
        <v>21.21</v>
      </c>
      <c r="M95" s="200">
        <v>0</v>
      </c>
      <c r="N95" s="200">
        <v>1.1100000000000001</v>
      </c>
      <c r="O95" s="200">
        <v>0.92</v>
      </c>
      <c r="P95" s="200">
        <v>2.27</v>
      </c>
      <c r="Q95" s="200">
        <v>0.91</v>
      </c>
      <c r="R95" s="200">
        <v>4.99</v>
      </c>
      <c r="S95" s="200">
        <v>2.99</v>
      </c>
      <c r="T95" s="200">
        <v>0</v>
      </c>
      <c r="U95" s="200">
        <v>12.08</v>
      </c>
      <c r="V95" s="200">
        <v>0.19</v>
      </c>
      <c r="W95" s="200">
        <v>0.32</v>
      </c>
      <c r="X95" s="200">
        <v>1.37</v>
      </c>
      <c r="Y95" s="200">
        <v>0</v>
      </c>
      <c r="Z95" s="200">
        <v>35.99</v>
      </c>
      <c r="AA95" s="200">
        <v>10.38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9.83</v>
      </c>
      <c r="AL95" s="200">
        <v>0</v>
      </c>
      <c r="AM95" s="200">
        <v>0</v>
      </c>
      <c r="AN95" s="200">
        <v>0</v>
      </c>
      <c r="AO95" s="200">
        <v>222.75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78.349999999999994</v>
      </c>
      <c r="L96" s="200">
        <v>21.21</v>
      </c>
      <c r="M96" s="200">
        <v>0</v>
      </c>
      <c r="N96" s="200">
        <v>1.1100000000000001</v>
      </c>
      <c r="O96" s="200">
        <v>0.92</v>
      </c>
      <c r="P96" s="200">
        <v>2.27</v>
      </c>
      <c r="Q96" s="200">
        <v>0.91</v>
      </c>
      <c r="R96" s="200">
        <v>4.99</v>
      </c>
      <c r="S96" s="200">
        <v>2.99</v>
      </c>
      <c r="T96" s="200">
        <v>0</v>
      </c>
      <c r="U96" s="200">
        <v>12.08</v>
      </c>
      <c r="V96" s="200">
        <v>0.19</v>
      </c>
      <c r="W96" s="200">
        <v>0.32</v>
      </c>
      <c r="X96" s="200">
        <v>1.37</v>
      </c>
      <c r="Y96" s="200">
        <v>0</v>
      </c>
      <c r="Z96" s="200">
        <v>35.99</v>
      </c>
      <c r="AA96" s="200">
        <v>10.38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9.83</v>
      </c>
      <c r="AL96" s="200">
        <v>0</v>
      </c>
      <c r="AM96" s="200">
        <v>0</v>
      </c>
      <c r="AN96" s="200">
        <v>0</v>
      </c>
      <c r="AO96" s="200">
        <v>222.75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78.349999999999994</v>
      </c>
      <c r="L97" s="200">
        <v>21.21</v>
      </c>
      <c r="M97" s="200">
        <v>0</v>
      </c>
      <c r="N97" s="200">
        <v>1.1100000000000001</v>
      </c>
      <c r="O97" s="200">
        <v>0.92</v>
      </c>
      <c r="P97" s="200">
        <v>2.27</v>
      </c>
      <c r="Q97" s="200">
        <v>0.91</v>
      </c>
      <c r="R97" s="200">
        <v>4.99</v>
      </c>
      <c r="S97" s="200">
        <v>2.99</v>
      </c>
      <c r="T97" s="200">
        <v>0</v>
      </c>
      <c r="U97" s="200">
        <v>12.08</v>
      </c>
      <c r="V97" s="200">
        <v>0.19</v>
      </c>
      <c r="W97" s="200">
        <v>0.2</v>
      </c>
      <c r="X97" s="200">
        <v>1.37</v>
      </c>
      <c r="Y97" s="200">
        <v>0</v>
      </c>
      <c r="Z97" s="200">
        <v>33.51</v>
      </c>
      <c r="AA97" s="200">
        <v>10.38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9.83</v>
      </c>
      <c r="AL97" s="200">
        <v>0</v>
      </c>
      <c r="AM97" s="200">
        <v>0</v>
      </c>
      <c r="AN97" s="200">
        <v>0</v>
      </c>
      <c r="AO97" s="200">
        <v>222.75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78.349999999999994</v>
      </c>
      <c r="L98" s="200">
        <v>21.21</v>
      </c>
      <c r="M98" s="200">
        <v>0</v>
      </c>
      <c r="N98" s="200">
        <v>1.1100000000000001</v>
      </c>
      <c r="O98" s="200">
        <v>0.92</v>
      </c>
      <c r="P98" s="200">
        <v>2.27</v>
      </c>
      <c r="Q98" s="200">
        <v>0.91</v>
      </c>
      <c r="R98" s="200">
        <v>4.99</v>
      </c>
      <c r="S98" s="200">
        <v>2.99</v>
      </c>
      <c r="T98" s="200">
        <v>0</v>
      </c>
      <c r="U98" s="200">
        <v>12.08</v>
      </c>
      <c r="V98" s="200">
        <v>0.19</v>
      </c>
      <c r="W98" s="200">
        <v>0.2</v>
      </c>
      <c r="X98" s="200">
        <v>1.37</v>
      </c>
      <c r="Y98" s="200">
        <v>0</v>
      </c>
      <c r="Z98" s="200">
        <v>35.99</v>
      </c>
      <c r="AA98" s="200">
        <v>10.38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9.83</v>
      </c>
      <c r="AL98" s="200">
        <v>0</v>
      </c>
      <c r="AM98" s="200">
        <v>0</v>
      </c>
      <c r="AN98" s="200">
        <v>0</v>
      </c>
      <c r="AO98" s="200">
        <v>222.75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1.6943150000000009</v>
      </c>
      <c r="L99">
        <f t="shared" si="0"/>
        <v>0.4221524999999996</v>
      </c>
      <c r="M99">
        <f t="shared" si="0"/>
        <v>0</v>
      </c>
      <c r="N99">
        <f t="shared" si="0"/>
        <v>2.663999999999999E-2</v>
      </c>
      <c r="O99">
        <f t="shared" si="0"/>
        <v>2.2080000000000034E-2</v>
      </c>
      <c r="P99">
        <f t="shared" si="0"/>
        <v>5.4480000000000084E-2</v>
      </c>
      <c r="Q99">
        <f t="shared" si="0"/>
        <v>1.741750000000002E-2</v>
      </c>
      <c r="R99">
        <f t="shared" si="0"/>
        <v>8.2662500000000042E-2</v>
      </c>
      <c r="S99">
        <f t="shared" si="0"/>
        <v>5.9062499999999983E-2</v>
      </c>
      <c r="T99">
        <f t="shared" si="0"/>
        <v>0</v>
      </c>
      <c r="U99">
        <f t="shared" si="0"/>
        <v>0.28992000000000018</v>
      </c>
      <c r="V99">
        <f t="shared" si="0"/>
        <v>1.4969999999999961E-2</v>
      </c>
      <c r="W99">
        <f t="shared" si="0"/>
        <v>3.4544999999999909E-2</v>
      </c>
      <c r="X99">
        <f t="shared" si="0"/>
        <v>4.7927500000000067E-2</v>
      </c>
      <c r="Y99">
        <f t="shared" si="0"/>
        <v>0</v>
      </c>
      <c r="Z99">
        <f t="shared" si="0"/>
        <v>0.48288749999999986</v>
      </c>
      <c r="AA99">
        <f t="shared" si="0"/>
        <v>0.22548750000000023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0.24669749999999999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84</v>
      </c>
      <c r="C27" s="94">
        <f>'IDT-1 Calculation'!DG27</f>
        <v>-35.561999999999998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-48.438000000000002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140.94800000000001</v>
      </c>
      <c r="C28" s="94">
        <f>'IDT-1 Calculation'!DG28</f>
        <v>-91</v>
      </c>
      <c r="D28" s="94">
        <f>'IDT-1 Calculation'!DH28</f>
        <v>0</v>
      </c>
      <c r="E28" s="94">
        <f>'IDT-1 Calculation'!DI28</f>
        <v>0</v>
      </c>
      <c r="F28" s="94">
        <f>'IDT-1 Calculation'!DJ28</f>
        <v>-49.948</v>
      </c>
      <c r="G28" s="99">
        <f t="shared" si="0"/>
        <v>0</v>
      </c>
    </row>
    <row r="29" spans="1:7">
      <c r="A29" s="98" t="s">
        <v>71</v>
      </c>
      <c r="B29" s="94">
        <f>'IDT-1 Calculation'!DF29</f>
        <v>51.474000000000004</v>
      </c>
      <c r="C29" s="94">
        <f>'IDT-1 Calculation'!DG29</f>
        <v>-46</v>
      </c>
      <c r="D29" s="94">
        <f>'IDT-1 Calculation'!DH29</f>
        <v>0</v>
      </c>
      <c r="E29" s="94">
        <f>'IDT-1 Calculation'!DI29</f>
        <v>0</v>
      </c>
      <c r="F29" s="94">
        <f>'IDT-1 Calculation'!DJ29</f>
        <v>-5.4740000000000002</v>
      </c>
      <c r="G29" s="99">
        <f t="shared" si="0"/>
        <v>0</v>
      </c>
    </row>
    <row r="30" spans="1:7">
      <c r="A30" s="98" t="s">
        <v>72</v>
      </c>
      <c r="B30" s="94">
        <f>'IDT-1 Calculation'!DF30</f>
        <v>26</v>
      </c>
      <c r="C30" s="94">
        <f>'IDT-1 Calculation'!DG30</f>
        <v>-26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125.074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-125.074</v>
      </c>
      <c r="G32" s="99">
        <f t="shared" si="0"/>
        <v>0</v>
      </c>
    </row>
    <row r="33" spans="1:7">
      <c r="A33" s="98" t="s">
        <v>75</v>
      </c>
      <c r="B33" s="94">
        <f>'IDT-1 Calculation'!DF33</f>
        <v>151.42500000000001</v>
      </c>
      <c r="C33" s="94">
        <f>'IDT-1 Calculation'!DG33</f>
        <v>-30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-121.425</v>
      </c>
      <c r="G33" s="99">
        <f t="shared" si="0"/>
        <v>0</v>
      </c>
    </row>
    <row r="34" spans="1:7">
      <c r="A34" s="98" t="s">
        <v>76</v>
      </c>
      <c r="B34" s="94">
        <f>'IDT-1 Calculation'!DF34</f>
        <v>143.834</v>
      </c>
      <c r="C34" s="94">
        <f>'IDT-1 Calculation'!DG34</f>
        <v>-25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-118.834</v>
      </c>
      <c r="G34" s="99">
        <f t="shared" si="0"/>
        <v>0</v>
      </c>
    </row>
    <row r="35" spans="1:7">
      <c r="A35" s="98" t="s">
        <v>77</v>
      </c>
      <c r="B35" s="94">
        <f>'IDT-1 Calculation'!DF35</f>
        <v>212.411</v>
      </c>
      <c r="C35" s="94">
        <f>'IDT-1 Calculation'!DG35</f>
        <v>-90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-122.411</v>
      </c>
      <c r="G35" s="99">
        <f t="shared" si="0"/>
        <v>0</v>
      </c>
    </row>
    <row r="36" spans="1:7">
      <c r="A36" s="98" t="s">
        <v>78</v>
      </c>
      <c r="B36" s="94">
        <f>'IDT-1 Calculation'!DF36</f>
        <v>200.64600000000002</v>
      </c>
      <c r="C36" s="94">
        <f>'IDT-1 Calculation'!DG36</f>
        <v>-100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-100.646</v>
      </c>
      <c r="G36" s="99">
        <f t="shared" si="0"/>
        <v>0</v>
      </c>
    </row>
    <row r="37" spans="1:7">
      <c r="A37" s="98" t="s">
        <v>79</v>
      </c>
      <c r="B37" s="94">
        <f>'IDT-1 Calculation'!DF37</f>
        <v>224.85500000000002</v>
      </c>
      <c r="C37" s="94">
        <f>'IDT-1 Calculation'!DG37</f>
        <v>-115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-109.855</v>
      </c>
      <c r="G37" s="99">
        <f t="shared" si="0"/>
        <v>0</v>
      </c>
    </row>
    <row r="38" spans="1:7">
      <c r="A38" s="98" t="s">
        <v>80</v>
      </c>
      <c r="B38" s="94">
        <f>'IDT-1 Calculation'!DF38</f>
        <v>172.35599999999999</v>
      </c>
      <c r="C38" s="94">
        <f>'IDT-1 Calculation'!DG38</f>
        <v>-69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-103.35599999999999</v>
      </c>
      <c r="G38" s="99">
        <f t="shared" si="0"/>
        <v>0</v>
      </c>
    </row>
    <row r="39" spans="1:7">
      <c r="A39" s="98" t="s">
        <v>81</v>
      </c>
      <c r="B39" s="94">
        <f>'IDT-1 Calculation'!DF39</f>
        <v>166.31900000000002</v>
      </c>
      <c r="C39" s="94">
        <f>'IDT-1 Calculation'!DG39</f>
        <v>-79</v>
      </c>
      <c r="D39" s="94">
        <f>'IDT-1 Calculation'!DH39</f>
        <v>0</v>
      </c>
      <c r="E39" s="94">
        <f>'IDT-1 Calculation'!DI39</f>
        <v>0</v>
      </c>
      <c r="F39" s="94">
        <f>'IDT-1 Calculation'!DJ39</f>
        <v>-87.319000000000003</v>
      </c>
      <c r="G39" s="99">
        <f t="shared" si="0"/>
        <v>0</v>
      </c>
    </row>
    <row r="40" spans="1:7">
      <c r="A40" s="98" t="s">
        <v>82</v>
      </c>
      <c r="B40" s="94">
        <f>'IDT-1 Calculation'!DF40</f>
        <v>98.323999999999998</v>
      </c>
      <c r="C40" s="94">
        <f>'IDT-1 Calculation'!DG40</f>
        <v>-69</v>
      </c>
      <c r="D40" s="94">
        <f>'IDT-1 Calculation'!DH40</f>
        <v>0</v>
      </c>
      <c r="E40" s="94">
        <f>'IDT-1 Calculation'!DI40</f>
        <v>0</v>
      </c>
      <c r="F40" s="94">
        <f>'IDT-1 Calculation'!DJ40</f>
        <v>-29.324000000000002</v>
      </c>
      <c r="G40" s="99">
        <f t="shared" si="0"/>
        <v>0</v>
      </c>
    </row>
    <row r="41" spans="1:7">
      <c r="A41" s="98" t="s">
        <v>83</v>
      </c>
      <c r="B41" s="94">
        <f>'IDT-1 Calculation'!DF41</f>
        <v>64</v>
      </c>
      <c r="C41" s="94">
        <f>'IDT-1 Calculation'!DG41</f>
        <v>-64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40</v>
      </c>
      <c r="C42" s="94">
        <f>'IDT-1 Calculation'!DG42</f>
        <v>-40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54</v>
      </c>
      <c r="C43" s="94">
        <f>'IDT-1 Calculation'!DG43</f>
        <v>-54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61</v>
      </c>
      <c r="C44" s="94">
        <f>'IDT-1 Calculation'!DG44</f>
        <v>-61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53</v>
      </c>
      <c r="C45" s="94">
        <f>'IDT-1 Calculation'!DG45</f>
        <v>-53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29</v>
      </c>
      <c r="C46" s="94">
        <f>'IDT-1 Calculation'!DG46</f>
        <v>-29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10</v>
      </c>
      <c r="C73" s="94">
        <f>'IDT-1 Calculation'!DG73</f>
        <v>-10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64</v>
      </c>
      <c r="C74" s="94">
        <f>'IDT-1 Calculation'!DG74</f>
        <v>-27.094999999999999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-36.905000000000001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180.14600000000002</v>
      </c>
      <c r="C77" s="94">
        <f>'IDT-1 Calculation'!DG77</f>
        <v>-65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-115.146</v>
      </c>
      <c r="G77" s="99">
        <f t="shared" si="1"/>
        <v>0</v>
      </c>
    </row>
    <row r="78" spans="1:7">
      <c r="A78" s="98" t="s">
        <v>120</v>
      </c>
      <c r="B78" s="94">
        <f>'IDT-1 Calculation'!DF78</f>
        <v>143.73399999999998</v>
      </c>
      <c r="C78" s="94">
        <f>'IDT-1 Calculation'!DG78</f>
        <v>-45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-98.733999999999995</v>
      </c>
      <c r="G78" s="99">
        <f t="shared" si="1"/>
        <v>0</v>
      </c>
    </row>
    <row r="79" spans="1:7">
      <c r="A79" s="98" t="s">
        <v>121</v>
      </c>
      <c r="B79" s="94">
        <f>'IDT-1 Calculation'!DF79</f>
        <v>93.888000000000005</v>
      </c>
      <c r="C79" s="94">
        <f>'IDT-1 Calculation'!DG79</f>
        <v>-35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-58.887999999999998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94.058999999999997</v>
      </c>
      <c r="C80" s="94">
        <f>'IDT-1 Calculation'!DG80</f>
        <v>-30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-64.058999999999997</v>
      </c>
      <c r="G80" s="99">
        <f t="shared" si="1"/>
        <v>0</v>
      </c>
    </row>
    <row r="81" spans="1:7">
      <c r="A81" s="98" t="s">
        <v>123</v>
      </c>
      <c r="B81" s="94">
        <f>'IDT-1 Calculation'!DF81</f>
        <v>84.834000000000003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-84.834000000000003</v>
      </c>
      <c r="G81" s="99">
        <f t="shared" si="1"/>
        <v>0</v>
      </c>
    </row>
    <row r="82" spans="1:7">
      <c r="A82" s="98" t="s">
        <v>124</v>
      </c>
      <c r="B82" s="94">
        <f>'IDT-1 Calculation'!DF82</f>
        <v>89.807000000000002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-89.807000000000002</v>
      </c>
      <c r="G82" s="99">
        <f t="shared" si="1"/>
        <v>0</v>
      </c>
    </row>
    <row r="83" spans="1:7">
      <c r="A83" s="98" t="s">
        <v>125</v>
      </c>
      <c r="B83" s="94">
        <f>'IDT-1 Calculation'!DF83</f>
        <v>85</v>
      </c>
      <c r="C83" s="94">
        <f>'IDT-1 Calculation'!DG83</f>
        <v>-85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100</v>
      </c>
      <c r="C84" s="94">
        <f>'IDT-1 Calculation'!DG84</f>
        <v>-100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123.28100000000001</v>
      </c>
      <c r="C85" s="94">
        <f>'IDT-1 Calculation'!DG85</f>
        <v>-115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-8.2810000000000006</v>
      </c>
      <c r="G85" s="99">
        <f t="shared" si="1"/>
        <v>0</v>
      </c>
    </row>
    <row r="86" spans="1:7">
      <c r="A86" s="98" t="s">
        <v>128</v>
      </c>
      <c r="B86" s="94">
        <f>'IDT-1 Calculation'!DF86</f>
        <v>159.39099999999999</v>
      </c>
      <c r="C86" s="94">
        <f>'IDT-1 Calculation'!DG86</f>
        <v>-125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-34.390999999999998</v>
      </c>
      <c r="G86" s="99">
        <f t="shared" si="1"/>
        <v>0</v>
      </c>
    </row>
    <row r="87" spans="1:7">
      <c r="A87" s="98" t="s">
        <v>129</v>
      </c>
      <c r="B87" s="94">
        <f>'IDT-1 Calculation'!DF87</f>
        <v>183</v>
      </c>
      <c r="C87" s="94">
        <f>'IDT-1 Calculation'!DG87</f>
        <v>-124.917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-58.082999999999998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139</v>
      </c>
      <c r="C88" s="94">
        <f>'IDT-1 Calculation'!DG88</f>
        <v>-70.204999999999998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-68.795000000000002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115</v>
      </c>
      <c r="C89" s="94">
        <f>'IDT-1 Calculation'!DG89</f>
        <v>-48.686999999999998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-66.313000000000002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113</v>
      </c>
      <c r="C90" s="94">
        <f>'IDT-1 Calculation'!DG90</f>
        <v>-47.84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-65.16</v>
      </c>
      <c r="G90" s="99">
        <f t="shared" si="1"/>
        <v>0</v>
      </c>
    </row>
    <row r="91" spans="1:7">
      <c r="A91" s="98" t="s">
        <v>133</v>
      </c>
      <c r="B91" s="94">
        <f>'IDT-1 Calculation'!DF91</f>
        <v>93</v>
      </c>
      <c r="C91" s="94">
        <f>'IDT-1 Calculation'!DG91</f>
        <v>-39.372999999999998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-53.627000000000002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58</v>
      </c>
      <c r="C92" s="94">
        <f>'IDT-1 Calculation'!DG92</f>
        <v>-24.555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-33.445</v>
      </c>
      <c r="G92" s="99">
        <f t="shared" si="1"/>
        <v>0</v>
      </c>
    </row>
    <row r="93" spans="1:7">
      <c r="A93" s="98" t="s">
        <v>135</v>
      </c>
      <c r="B93" s="94">
        <f>'IDT-1 Calculation'!DF93</f>
        <v>24</v>
      </c>
      <c r="C93" s="94">
        <f>'IDT-1 Calculation'!DG93</f>
        <v>-10.161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-13.839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1.0129515</v>
      </c>
      <c r="C99" s="110">
        <f>SUM(C3:C98)/4000</f>
        <v>-0.51984874999999986</v>
      </c>
      <c r="D99" s="110">
        <f>SUM(D3:D98)/4000</f>
        <v>0</v>
      </c>
      <c r="E99" s="110">
        <f>SUM(E3:E98)/4000</f>
        <v>0</v>
      </c>
      <c r="F99" s="110">
        <f>SUM(F3:F98)/4000</f>
        <v>-0.49310275000000003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22.57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22.57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22.57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22.57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22.57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22.57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22.57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22.57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22.57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22.57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22.57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22.57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22.57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22.57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22.57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22.57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22.57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22.57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22.57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22.57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22.57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22.57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22.57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22.57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22.57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22.57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22.57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22.57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22.57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22.57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22.57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22.57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22.57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22.57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22.57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22.57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22.57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22.57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22.57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22.57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22.57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22.57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22.57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22.57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22.57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22.57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22.57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22.57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22.57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22.57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22.57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22.57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22.57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22.57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22.57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22.57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0.5462800000000001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90.29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90.29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90.29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90.29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90.29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90.29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90.29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90.29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90.29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90.29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90.29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90.29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90.29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90.29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90.29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90.29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90.29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90.29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90.29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90.29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90.29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90.29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3.72</v>
      </c>
      <c r="AL25" s="200">
        <v>0</v>
      </c>
      <c r="AM25" s="200">
        <v>0</v>
      </c>
      <c r="AN25" s="200">
        <v>0</v>
      </c>
      <c r="AO25" s="200">
        <v>90.29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3.72</v>
      </c>
      <c r="AL26" s="200">
        <v>0</v>
      </c>
      <c r="AM26" s="200">
        <v>0</v>
      </c>
      <c r="AN26" s="200">
        <v>0</v>
      </c>
      <c r="AO26" s="200">
        <v>90.29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4.71</v>
      </c>
      <c r="AL27" s="200">
        <v>0</v>
      </c>
      <c r="AM27" s="200">
        <v>0</v>
      </c>
      <c r="AN27" s="200">
        <v>0</v>
      </c>
      <c r="AO27" s="200">
        <v>90.29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4.71</v>
      </c>
      <c r="AL28" s="200">
        <v>0</v>
      </c>
      <c r="AM28" s="200">
        <v>0</v>
      </c>
      <c r="AN28" s="200">
        <v>0</v>
      </c>
      <c r="AO28" s="200">
        <v>90.29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4.71</v>
      </c>
      <c r="AL29" s="200">
        <v>0</v>
      </c>
      <c r="AM29" s="200">
        <v>0</v>
      </c>
      <c r="AN29" s="200">
        <v>0</v>
      </c>
      <c r="AO29" s="200">
        <v>90.29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4.71</v>
      </c>
      <c r="AL30" s="200">
        <v>0</v>
      </c>
      <c r="AM30" s="200">
        <v>0</v>
      </c>
      <c r="AN30" s="200">
        <v>0</v>
      </c>
      <c r="AO30" s="200">
        <v>90.29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4.71</v>
      </c>
      <c r="AL31" s="200">
        <v>0</v>
      </c>
      <c r="AM31" s="200">
        <v>0</v>
      </c>
      <c r="AN31" s="200">
        <v>0</v>
      </c>
      <c r="AO31" s="200">
        <v>90.29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7.35</v>
      </c>
      <c r="AL32" s="200">
        <v>0</v>
      </c>
      <c r="AM32" s="200">
        <v>0</v>
      </c>
      <c r="AN32" s="200">
        <v>0</v>
      </c>
      <c r="AO32" s="200">
        <v>90.29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90.29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90.29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90.29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90.29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90.29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90.29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90.29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90.29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3.72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3.72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3.72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3.72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3.72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3.72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3.72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3.72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3.72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3.72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3.72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3.72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3.72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3.72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3.72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3.72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90.29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90.29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90.29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90.29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90.29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90.29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90.29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90.29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90.29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90.29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90.29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90.29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90.29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90.29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90.29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90.29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4.9299999999999913E-2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2.1851599999999984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</v>
      </c>
      <c r="L3" s="200">
        <v>180.45</v>
      </c>
      <c r="M3" s="200">
        <v>0.5</v>
      </c>
      <c r="N3" s="200">
        <v>1.33</v>
      </c>
      <c r="O3" s="200">
        <v>0</v>
      </c>
      <c r="P3" s="200">
        <v>1.41</v>
      </c>
      <c r="Q3" s="200">
        <v>1.1299999999999999</v>
      </c>
      <c r="R3" s="200">
        <v>6.05</v>
      </c>
      <c r="S3" s="200">
        <v>3.76</v>
      </c>
      <c r="T3" s="200">
        <v>0</v>
      </c>
      <c r="U3" s="200">
        <v>0.94</v>
      </c>
      <c r="V3" s="200">
        <v>2.99</v>
      </c>
      <c r="W3" s="200">
        <v>6.58</v>
      </c>
      <c r="X3" s="200">
        <v>19.75</v>
      </c>
      <c r="Y3" s="200">
        <v>0</v>
      </c>
      <c r="Z3" s="200">
        <v>29.52</v>
      </c>
      <c r="AA3" s="200">
        <v>19.96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269.18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</v>
      </c>
      <c r="L4" s="200">
        <v>180.45</v>
      </c>
      <c r="M4" s="200">
        <v>0.5</v>
      </c>
      <c r="N4" s="200">
        <v>1.33</v>
      </c>
      <c r="O4" s="200">
        <v>0</v>
      </c>
      <c r="P4" s="200">
        <v>1.41</v>
      </c>
      <c r="Q4" s="200">
        <v>0.12</v>
      </c>
      <c r="R4" s="200">
        <v>0.48</v>
      </c>
      <c r="S4" s="200">
        <v>0.3</v>
      </c>
      <c r="T4" s="200">
        <v>0</v>
      </c>
      <c r="U4" s="200">
        <v>0.94</v>
      </c>
      <c r="V4" s="200">
        <v>0.23</v>
      </c>
      <c r="W4" s="200">
        <v>0.52</v>
      </c>
      <c r="X4" s="200">
        <v>1.9</v>
      </c>
      <c r="Y4" s="200">
        <v>0</v>
      </c>
      <c r="Z4" s="200">
        <v>2.84</v>
      </c>
      <c r="AA4" s="200">
        <v>1.01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269.18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</v>
      </c>
      <c r="L5" s="200">
        <v>180.45</v>
      </c>
      <c r="M5" s="200">
        <v>0.5</v>
      </c>
      <c r="N5" s="200">
        <v>1.33</v>
      </c>
      <c r="O5" s="200">
        <v>0</v>
      </c>
      <c r="P5" s="200">
        <v>1.41</v>
      </c>
      <c r="Q5" s="200">
        <v>1.1299999999999999</v>
      </c>
      <c r="R5" s="200">
        <v>6.05</v>
      </c>
      <c r="S5" s="200">
        <v>3.76</v>
      </c>
      <c r="T5" s="200">
        <v>0</v>
      </c>
      <c r="U5" s="200">
        <v>0.94</v>
      </c>
      <c r="V5" s="200">
        <v>2.99</v>
      </c>
      <c r="W5" s="200">
        <v>6.58</v>
      </c>
      <c r="X5" s="200">
        <v>21.27</v>
      </c>
      <c r="Y5" s="200">
        <v>0</v>
      </c>
      <c r="Z5" s="200">
        <v>29.52</v>
      </c>
      <c r="AA5" s="200">
        <v>19.96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269.18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</v>
      </c>
      <c r="L6" s="200">
        <v>180.45</v>
      </c>
      <c r="M6" s="200">
        <v>0.5</v>
      </c>
      <c r="N6" s="200">
        <v>1.33</v>
      </c>
      <c r="O6" s="200">
        <v>0</v>
      </c>
      <c r="P6" s="200">
        <v>1.41</v>
      </c>
      <c r="Q6" s="200">
        <v>1.1299999999999999</v>
      </c>
      <c r="R6" s="200">
        <v>6.05</v>
      </c>
      <c r="S6" s="200">
        <v>3.76</v>
      </c>
      <c r="T6" s="200">
        <v>0</v>
      </c>
      <c r="U6" s="200">
        <v>0.94</v>
      </c>
      <c r="V6" s="200">
        <v>2.99</v>
      </c>
      <c r="W6" s="200">
        <v>6.58</v>
      </c>
      <c r="X6" s="200">
        <v>21.27</v>
      </c>
      <c r="Y6" s="200">
        <v>0</v>
      </c>
      <c r="Z6" s="200">
        <v>58.42</v>
      </c>
      <c r="AA6" s="200">
        <v>19.96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269.18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</v>
      </c>
      <c r="L7" s="200">
        <v>180.45</v>
      </c>
      <c r="M7" s="200">
        <v>0.51</v>
      </c>
      <c r="N7" s="200">
        <v>1.32</v>
      </c>
      <c r="O7" s="200">
        <v>0</v>
      </c>
      <c r="P7" s="200">
        <v>1.41</v>
      </c>
      <c r="Q7" s="200">
        <v>1.1299999999999999</v>
      </c>
      <c r="R7" s="200">
        <v>6.05</v>
      </c>
      <c r="S7" s="200">
        <v>3.76</v>
      </c>
      <c r="T7" s="200">
        <v>0</v>
      </c>
      <c r="U7" s="200">
        <v>0.94</v>
      </c>
      <c r="V7" s="200">
        <v>2.99</v>
      </c>
      <c r="W7" s="200">
        <v>6.58</v>
      </c>
      <c r="X7" s="200">
        <v>21.27</v>
      </c>
      <c r="Y7" s="200">
        <v>0</v>
      </c>
      <c r="Z7" s="200">
        <v>58.42</v>
      </c>
      <c r="AA7" s="200">
        <v>19.96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269.18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</v>
      </c>
      <c r="L8" s="200">
        <v>180.45</v>
      </c>
      <c r="M8" s="200">
        <v>0.51</v>
      </c>
      <c r="N8" s="200">
        <v>1.32</v>
      </c>
      <c r="O8" s="200">
        <v>0</v>
      </c>
      <c r="P8" s="200">
        <v>1.41</v>
      </c>
      <c r="Q8" s="200">
        <v>1.1299999999999999</v>
      </c>
      <c r="R8" s="200">
        <v>6.05</v>
      </c>
      <c r="S8" s="200">
        <v>3.76</v>
      </c>
      <c r="T8" s="200">
        <v>0</v>
      </c>
      <c r="U8" s="200">
        <v>0.94</v>
      </c>
      <c r="V8" s="200">
        <v>2.99</v>
      </c>
      <c r="W8" s="200">
        <v>6.58</v>
      </c>
      <c r="X8" s="200">
        <v>21.27</v>
      </c>
      <c r="Y8" s="200">
        <v>0</v>
      </c>
      <c r="Z8" s="200">
        <v>58.42</v>
      </c>
      <c r="AA8" s="200">
        <v>19.96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269.18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</v>
      </c>
      <c r="L9" s="200">
        <v>180.45</v>
      </c>
      <c r="M9" s="200">
        <v>0.51</v>
      </c>
      <c r="N9" s="200">
        <v>1.32</v>
      </c>
      <c r="O9" s="200">
        <v>0</v>
      </c>
      <c r="P9" s="200">
        <v>1.41</v>
      </c>
      <c r="Q9" s="200">
        <v>1.1299999999999999</v>
      </c>
      <c r="R9" s="200">
        <v>6.05</v>
      </c>
      <c r="S9" s="200">
        <v>3.76</v>
      </c>
      <c r="T9" s="200">
        <v>0</v>
      </c>
      <c r="U9" s="200">
        <v>0.94</v>
      </c>
      <c r="V9" s="200">
        <v>2.99</v>
      </c>
      <c r="W9" s="200">
        <v>6.58</v>
      </c>
      <c r="X9" s="200">
        <v>21.27</v>
      </c>
      <c r="Y9" s="200">
        <v>0</v>
      </c>
      <c r="Z9" s="200">
        <v>58.42</v>
      </c>
      <c r="AA9" s="200">
        <v>19.96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269.18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</v>
      </c>
      <c r="L10" s="200">
        <v>180.45</v>
      </c>
      <c r="M10" s="200">
        <v>0.51</v>
      </c>
      <c r="N10" s="200">
        <v>1.32</v>
      </c>
      <c r="O10" s="200">
        <v>0</v>
      </c>
      <c r="P10" s="200">
        <v>1.41</v>
      </c>
      <c r="Q10" s="200">
        <v>1.1299999999999999</v>
      </c>
      <c r="R10" s="200">
        <v>6.05</v>
      </c>
      <c r="S10" s="200">
        <v>3.76</v>
      </c>
      <c r="T10" s="200">
        <v>0</v>
      </c>
      <c r="U10" s="200">
        <v>0.94</v>
      </c>
      <c r="V10" s="200">
        <v>2.99</v>
      </c>
      <c r="W10" s="200">
        <v>6.58</v>
      </c>
      <c r="X10" s="200">
        <v>21.27</v>
      </c>
      <c r="Y10" s="200">
        <v>0</v>
      </c>
      <c r="Z10" s="200">
        <v>58.42</v>
      </c>
      <c r="AA10" s="200">
        <v>19.96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269.18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</v>
      </c>
      <c r="L11" s="200">
        <v>180.45</v>
      </c>
      <c r="M11" s="200">
        <v>0.51</v>
      </c>
      <c r="N11" s="200">
        <v>1.32</v>
      </c>
      <c r="O11" s="200">
        <v>0</v>
      </c>
      <c r="P11" s="200">
        <v>1.41</v>
      </c>
      <c r="Q11" s="200">
        <v>1.1299999999999999</v>
      </c>
      <c r="R11" s="200">
        <v>6.05</v>
      </c>
      <c r="S11" s="200">
        <v>3.76</v>
      </c>
      <c r="T11" s="200">
        <v>0</v>
      </c>
      <c r="U11" s="200">
        <v>0.94</v>
      </c>
      <c r="V11" s="200">
        <v>2.99</v>
      </c>
      <c r="W11" s="200">
        <v>6.58</v>
      </c>
      <c r="X11" s="200">
        <v>21.27</v>
      </c>
      <c r="Y11" s="200">
        <v>0</v>
      </c>
      <c r="Z11" s="200">
        <v>58.42</v>
      </c>
      <c r="AA11" s="200">
        <v>19.96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269.18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</v>
      </c>
      <c r="L12" s="200">
        <v>180.45</v>
      </c>
      <c r="M12" s="200">
        <v>0.51</v>
      </c>
      <c r="N12" s="200">
        <v>1.32</v>
      </c>
      <c r="O12" s="200">
        <v>0</v>
      </c>
      <c r="P12" s="200">
        <v>1.41</v>
      </c>
      <c r="Q12" s="200">
        <v>1.1299999999999999</v>
      </c>
      <c r="R12" s="200">
        <v>6.05</v>
      </c>
      <c r="S12" s="200">
        <v>3.76</v>
      </c>
      <c r="T12" s="200">
        <v>0</v>
      </c>
      <c r="U12" s="200">
        <v>0.94</v>
      </c>
      <c r="V12" s="200">
        <v>2.99</v>
      </c>
      <c r="W12" s="200">
        <v>6.58</v>
      </c>
      <c r="X12" s="200">
        <v>21.27</v>
      </c>
      <c r="Y12" s="200">
        <v>0</v>
      </c>
      <c r="Z12" s="200">
        <v>58.42</v>
      </c>
      <c r="AA12" s="200">
        <v>19.96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269.18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</v>
      </c>
      <c r="L13" s="200">
        <v>180.45</v>
      </c>
      <c r="M13" s="200">
        <v>0.51</v>
      </c>
      <c r="N13" s="200">
        <v>1.32</v>
      </c>
      <c r="O13" s="200">
        <v>0</v>
      </c>
      <c r="P13" s="200">
        <v>1.41</v>
      </c>
      <c r="Q13" s="200">
        <v>1.1299999999999999</v>
      </c>
      <c r="R13" s="200">
        <v>6.05</v>
      </c>
      <c r="S13" s="200">
        <v>3.76</v>
      </c>
      <c r="T13" s="200">
        <v>0</v>
      </c>
      <c r="U13" s="200">
        <v>0.94</v>
      </c>
      <c r="V13" s="200">
        <v>2.99</v>
      </c>
      <c r="W13" s="200">
        <v>6.58</v>
      </c>
      <c r="X13" s="200">
        <v>21.27</v>
      </c>
      <c r="Y13" s="200">
        <v>0</v>
      </c>
      <c r="Z13" s="200">
        <v>58.42</v>
      </c>
      <c r="AA13" s="200">
        <v>19.96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269.18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</v>
      </c>
      <c r="L14" s="200">
        <v>180.45</v>
      </c>
      <c r="M14" s="200">
        <v>0.51</v>
      </c>
      <c r="N14" s="200">
        <v>1.32</v>
      </c>
      <c r="O14" s="200">
        <v>0</v>
      </c>
      <c r="P14" s="200">
        <v>1.41</v>
      </c>
      <c r="Q14" s="200">
        <v>1.1299999999999999</v>
      </c>
      <c r="R14" s="200">
        <v>6.05</v>
      </c>
      <c r="S14" s="200">
        <v>3.76</v>
      </c>
      <c r="T14" s="200">
        <v>0</v>
      </c>
      <c r="U14" s="200">
        <v>0.94</v>
      </c>
      <c r="V14" s="200">
        <v>2.99</v>
      </c>
      <c r="W14" s="200">
        <v>6.58</v>
      </c>
      <c r="X14" s="200">
        <v>21.27</v>
      </c>
      <c r="Y14" s="200">
        <v>0</v>
      </c>
      <c r="Z14" s="200">
        <v>58.42</v>
      </c>
      <c r="AA14" s="200">
        <v>19.96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269.18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</v>
      </c>
      <c r="L15" s="200">
        <v>180.45</v>
      </c>
      <c r="M15" s="200">
        <v>0.51</v>
      </c>
      <c r="N15" s="200">
        <v>1.32</v>
      </c>
      <c r="O15" s="200">
        <v>0</v>
      </c>
      <c r="P15" s="200">
        <v>1.41</v>
      </c>
      <c r="Q15" s="200">
        <v>1.1299999999999999</v>
      </c>
      <c r="R15" s="200">
        <v>6.05</v>
      </c>
      <c r="S15" s="200">
        <v>3.76</v>
      </c>
      <c r="T15" s="200">
        <v>0</v>
      </c>
      <c r="U15" s="200">
        <v>0.94</v>
      </c>
      <c r="V15" s="200">
        <v>2.99</v>
      </c>
      <c r="W15" s="200">
        <v>6.58</v>
      </c>
      <c r="X15" s="200">
        <v>21.27</v>
      </c>
      <c r="Y15" s="200">
        <v>0</v>
      </c>
      <c r="Z15" s="200">
        <v>58.42</v>
      </c>
      <c r="AA15" s="200">
        <v>19.96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269.18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</v>
      </c>
      <c r="L16" s="200">
        <v>180.45</v>
      </c>
      <c r="M16" s="200">
        <v>0.51</v>
      </c>
      <c r="N16" s="200">
        <v>1.32</v>
      </c>
      <c r="O16" s="200">
        <v>0</v>
      </c>
      <c r="P16" s="200">
        <v>1.41</v>
      </c>
      <c r="Q16" s="200">
        <v>1.1299999999999999</v>
      </c>
      <c r="R16" s="200">
        <v>6.05</v>
      </c>
      <c r="S16" s="200">
        <v>3.76</v>
      </c>
      <c r="T16" s="200">
        <v>0</v>
      </c>
      <c r="U16" s="200">
        <v>0.94</v>
      </c>
      <c r="V16" s="200">
        <v>2.99</v>
      </c>
      <c r="W16" s="200">
        <v>6.58</v>
      </c>
      <c r="X16" s="200">
        <v>21.27</v>
      </c>
      <c r="Y16" s="200">
        <v>0</v>
      </c>
      <c r="Z16" s="200">
        <v>58.42</v>
      </c>
      <c r="AA16" s="200">
        <v>19.96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269.18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</v>
      </c>
      <c r="L17" s="200">
        <v>180.45</v>
      </c>
      <c r="M17" s="200">
        <v>0.51</v>
      </c>
      <c r="N17" s="200">
        <v>1.32</v>
      </c>
      <c r="O17" s="200">
        <v>0</v>
      </c>
      <c r="P17" s="200">
        <v>1.41</v>
      </c>
      <c r="Q17" s="200">
        <v>1.1299999999999999</v>
      </c>
      <c r="R17" s="200">
        <v>6.05</v>
      </c>
      <c r="S17" s="200">
        <v>3.76</v>
      </c>
      <c r="T17" s="200">
        <v>0</v>
      </c>
      <c r="U17" s="200">
        <v>0.94</v>
      </c>
      <c r="V17" s="200">
        <v>2.99</v>
      </c>
      <c r="W17" s="200">
        <v>6.58</v>
      </c>
      <c r="X17" s="200">
        <v>21.27</v>
      </c>
      <c r="Y17" s="200">
        <v>0</v>
      </c>
      <c r="Z17" s="200">
        <v>58.42</v>
      </c>
      <c r="AA17" s="200">
        <v>19.96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269.18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</v>
      </c>
      <c r="L18" s="200">
        <v>180.45</v>
      </c>
      <c r="M18" s="200">
        <v>0.51</v>
      </c>
      <c r="N18" s="200">
        <v>1.32</v>
      </c>
      <c r="O18" s="200">
        <v>0</v>
      </c>
      <c r="P18" s="200">
        <v>1.41</v>
      </c>
      <c r="Q18" s="200">
        <v>1.1299999999999999</v>
      </c>
      <c r="R18" s="200">
        <v>6.05</v>
      </c>
      <c r="S18" s="200">
        <v>3.76</v>
      </c>
      <c r="T18" s="200">
        <v>0</v>
      </c>
      <c r="U18" s="200">
        <v>0.94</v>
      </c>
      <c r="V18" s="200">
        <v>2.99</v>
      </c>
      <c r="W18" s="200">
        <v>6.58</v>
      </c>
      <c r="X18" s="200">
        <v>21.27</v>
      </c>
      <c r="Y18" s="200">
        <v>0</v>
      </c>
      <c r="Z18" s="200">
        <v>58.42</v>
      </c>
      <c r="AA18" s="200">
        <v>19.96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269.18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</v>
      </c>
      <c r="L19" s="200">
        <v>180.45</v>
      </c>
      <c r="M19" s="200">
        <v>0.5</v>
      </c>
      <c r="N19" s="200">
        <v>1.33</v>
      </c>
      <c r="O19" s="200">
        <v>0</v>
      </c>
      <c r="P19" s="200">
        <v>1.41</v>
      </c>
      <c r="Q19" s="200">
        <v>1.1299999999999999</v>
      </c>
      <c r="R19" s="200">
        <v>6.05</v>
      </c>
      <c r="S19" s="200">
        <v>3.76</v>
      </c>
      <c r="T19" s="200">
        <v>0</v>
      </c>
      <c r="U19" s="200">
        <v>0.94</v>
      </c>
      <c r="V19" s="200">
        <v>2.99</v>
      </c>
      <c r="W19" s="200">
        <v>6.58</v>
      </c>
      <c r="X19" s="200">
        <v>21.27</v>
      </c>
      <c r="Y19" s="200">
        <v>0</v>
      </c>
      <c r="Z19" s="200">
        <v>58.42</v>
      </c>
      <c r="AA19" s="200">
        <v>19.96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269.18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</v>
      </c>
      <c r="L20" s="200">
        <v>180.45</v>
      </c>
      <c r="M20" s="200">
        <v>0.5</v>
      </c>
      <c r="N20" s="200">
        <v>1.33</v>
      </c>
      <c r="O20" s="200">
        <v>0</v>
      </c>
      <c r="P20" s="200">
        <v>1.41</v>
      </c>
      <c r="Q20" s="200">
        <v>1.1299999999999999</v>
      </c>
      <c r="R20" s="200">
        <v>6.05</v>
      </c>
      <c r="S20" s="200">
        <v>3.76</v>
      </c>
      <c r="T20" s="200">
        <v>0</v>
      </c>
      <c r="U20" s="200">
        <v>0.94</v>
      </c>
      <c r="V20" s="200">
        <v>2.99</v>
      </c>
      <c r="W20" s="200">
        <v>6.58</v>
      </c>
      <c r="X20" s="200">
        <v>21.27</v>
      </c>
      <c r="Y20" s="200">
        <v>0</v>
      </c>
      <c r="Z20" s="200">
        <v>58.42</v>
      </c>
      <c r="AA20" s="200">
        <v>19.96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269.18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</v>
      </c>
      <c r="L21" s="200">
        <v>180.45</v>
      </c>
      <c r="M21" s="200">
        <v>0.5</v>
      </c>
      <c r="N21" s="200">
        <v>1.33</v>
      </c>
      <c r="O21" s="200">
        <v>0</v>
      </c>
      <c r="P21" s="200">
        <v>1.41</v>
      </c>
      <c r="Q21" s="200">
        <v>1.1299999999999999</v>
      </c>
      <c r="R21" s="200">
        <v>6.05</v>
      </c>
      <c r="S21" s="200">
        <v>3.76</v>
      </c>
      <c r="T21" s="200">
        <v>0</v>
      </c>
      <c r="U21" s="200">
        <v>0.94</v>
      </c>
      <c r="V21" s="200">
        <v>2.99</v>
      </c>
      <c r="W21" s="200">
        <v>6.58</v>
      </c>
      <c r="X21" s="200">
        <v>21.27</v>
      </c>
      <c r="Y21" s="200">
        <v>0</v>
      </c>
      <c r="Z21" s="200">
        <v>58.42</v>
      </c>
      <c r="AA21" s="200">
        <v>19.96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269.18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</v>
      </c>
      <c r="L22" s="200">
        <v>180.45</v>
      </c>
      <c r="M22" s="200">
        <v>0.5</v>
      </c>
      <c r="N22" s="200">
        <v>1.33</v>
      </c>
      <c r="O22" s="200">
        <v>0</v>
      </c>
      <c r="P22" s="200">
        <v>1.41</v>
      </c>
      <c r="Q22" s="200">
        <v>1.1299999999999999</v>
      </c>
      <c r="R22" s="200">
        <v>6.05</v>
      </c>
      <c r="S22" s="200">
        <v>3.76</v>
      </c>
      <c r="T22" s="200">
        <v>0</v>
      </c>
      <c r="U22" s="200">
        <v>0.94</v>
      </c>
      <c r="V22" s="200">
        <v>2.99</v>
      </c>
      <c r="W22" s="200">
        <v>6.7</v>
      </c>
      <c r="X22" s="200">
        <v>21.27</v>
      </c>
      <c r="Y22" s="200">
        <v>0</v>
      </c>
      <c r="Z22" s="200">
        <v>29.52</v>
      </c>
      <c r="AA22" s="200">
        <v>19.96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269.18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</v>
      </c>
      <c r="L23" s="200">
        <v>180.45</v>
      </c>
      <c r="M23" s="200">
        <v>0.5</v>
      </c>
      <c r="N23" s="200">
        <v>1.33</v>
      </c>
      <c r="O23" s="200">
        <v>0</v>
      </c>
      <c r="P23" s="200">
        <v>1.41</v>
      </c>
      <c r="Q23" s="200">
        <v>0.12</v>
      </c>
      <c r="R23" s="200">
        <v>0.48</v>
      </c>
      <c r="S23" s="200">
        <v>0.3</v>
      </c>
      <c r="T23" s="200">
        <v>0</v>
      </c>
      <c r="U23" s="200">
        <v>0.94</v>
      </c>
      <c r="V23" s="200">
        <v>0.23</v>
      </c>
      <c r="W23" s="200">
        <v>0.52</v>
      </c>
      <c r="X23" s="200">
        <v>1.83</v>
      </c>
      <c r="Y23" s="200">
        <v>0</v>
      </c>
      <c r="Z23" s="200">
        <v>14.91</v>
      </c>
      <c r="AA23" s="200">
        <v>1.01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269.18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</v>
      </c>
      <c r="L24" s="200">
        <v>180.45</v>
      </c>
      <c r="M24" s="200">
        <v>0.5</v>
      </c>
      <c r="N24" s="200">
        <v>1.33</v>
      </c>
      <c r="O24" s="200">
        <v>0</v>
      </c>
      <c r="P24" s="200">
        <v>1.41</v>
      </c>
      <c r="Q24" s="200">
        <v>0.12</v>
      </c>
      <c r="R24" s="200">
        <v>0.69</v>
      </c>
      <c r="S24" s="200">
        <v>0.47</v>
      </c>
      <c r="T24" s="200">
        <v>0</v>
      </c>
      <c r="U24" s="200">
        <v>0.94</v>
      </c>
      <c r="V24" s="200">
        <v>0.23</v>
      </c>
      <c r="W24" s="200">
        <v>0.52</v>
      </c>
      <c r="X24" s="200">
        <v>1.83</v>
      </c>
      <c r="Y24" s="200">
        <v>0</v>
      </c>
      <c r="Z24" s="200">
        <v>9.64</v>
      </c>
      <c r="AA24" s="200">
        <v>1.01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269.18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</v>
      </c>
      <c r="L25" s="200">
        <v>180.44</v>
      </c>
      <c r="M25" s="200">
        <v>0.5</v>
      </c>
      <c r="N25" s="200">
        <v>1.33</v>
      </c>
      <c r="O25" s="200">
        <v>0</v>
      </c>
      <c r="P25" s="200">
        <v>1.41</v>
      </c>
      <c r="Q25" s="200">
        <v>0.12</v>
      </c>
      <c r="R25" s="200">
        <v>0.47</v>
      </c>
      <c r="S25" s="200">
        <v>0.3</v>
      </c>
      <c r="T25" s="200">
        <v>0</v>
      </c>
      <c r="U25" s="200">
        <v>0.94</v>
      </c>
      <c r="V25" s="200">
        <v>0.23</v>
      </c>
      <c r="W25" s="200">
        <v>0.52</v>
      </c>
      <c r="X25" s="200">
        <v>1.83</v>
      </c>
      <c r="Y25" s="200">
        <v>0</v>
      </c>
      <c r="Z25" s="200">
        <v>2.84</v>
      </c>
      <c r="AA25" s="200">
        <v>1.01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11.08</v>
      </c>
      <c r="AL25" s="200">
        <v>0</v>
      </c>
      <c r="AM25" s="200">
        <v>0</v>
      </c>
      <c r="AN25" s="200">
        <v>0</v>
      </c>
      <c r="AO25" s="200">
        <v>269.18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</v>
      </c>
      <c r="L26" s="200">
        <v>180.44</v>
      </c>
      <c r="M26" s="200">
        <v>0.5</v>
      </c>
      <c r="N26" s="200">
        <v>1.33</v>
      </c>
      <c r="O26" s="200">
        <v>0</v>
      </c>
      <c r="P26" s="200">
        <v>1.41</v>
      </c>
      <c r="Q26" s="200">
        <v>0.12</v>
      </c>
      <c r="R26" s="200">
        <v>0.47</v>
      </c>
      <c r="S26" s="200">
        <v>0.3</v>
      </c>
      <c r="T26" s="200">
        <v>0</v>
      </c>
      <c r="U26" s="200">
        <v>0.94</v>
      </c>
      <c r="V26" s="200">
        <v>0.23</v>
      </c>
      <c r="W26" s="200">
        <v>0.52</v>
      </c>
      <c r="X26" s="200">
        <v>1.83</v>
      </c>
      <c r="Y26" s="200">
        <v>0</v>
      </c>
      <c r="Z26" s="200">
        <v>2.84</v>
      </c>
      <c r="AA26" s="200">
        <v>1.01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11.08</v>
      </c>
      <c r="AL26" s="200">
        <v>0</v>
      </c>
      <c r="AM26" s="200">
        <v>0</v>
      </c>
      <c r="AN26" s="200">
        <v>0</v>
      </c>
      <c r="AO26" s="200">
        <v>269.18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4.38</v>
      </c>
      <c r="L27" s="200">
        <v>180.44</v>
      </c>
      <c r="M27" s="200">
        <v>0.5</v>
      </c>
      <c r="N27" s="200">
        <v>1.33</v>
      </c>
      <c r="O27" s="200">
        <v>0</v>
      </c>
      <c r="P27" s="200">
        <v>1.41</v>
      </c>
      <c r="Q27" s="200">
        <v>1.1299999999999999</v>
      </c>
      <c r="R27" s="200">
        <v>6.12</v>
      </c>
      <c r="S27" s="200">
        <v>3.76</v>
      </c>
      <c r="T27" s="200">
        <v>0</v>
      </c>
      <c r="U27" s="200">
        <v>0.94</v>
      </c>
      <c r="V27" s="200">
        <v>0.23</v>
      </c>
      <c r="W27" s="200">
        <v>0.52</v>
      </c>
      <c r="X27" s="200">
        <v>1.83</v>
      </c>
      <c r="Y27" s="200">
        <v>0</v>
      </c>
      <c r="Z27" s="200">
        <v>29.52</v>
      </c>
      <c r="AA27" s="200">
        <v>19.96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14.05</v>
      </c>
      <c r="AL27" s="200">
        <v>0</v>
      </c>
      <c r="AM27" s="200">
        <v>0</v>
      </c>
      <c r="AN27" s="200">
        <v>0</v>
      </c>
      <c r="AO27" s="200">
        <v>269.18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4.38</v>
      </c>
      <c r="L28" s="200">
        <v>180.44</v>
      </c>
      <c r="M28" s="200">
        <v>0.5</v>
      </c>
      <c r="N28" s="200">
        <v>1.33</v>
      </c>
      <c r="O28" s="200">
        <v>0</v>
      </c>
      <c r="P28" s="200">
        <v>1.41</v>
      </c>
      <c r="Q28" s="200">
        <v>1.1299999999999999</v>
      </c>
      <c r="R28" s="200">
        <v>0.48</v>
      </c>
      <c r="S28" s="200">
        <v>3.76</v>
      </c>
      <c r="T28" s="200">
        <v>0</v>
      </c>
      <c r="U28" s="200">
        <v>0.94</v>
      </c>
      <c r="V28" s="200">
        <v>0.23</v>
      </c>
      <c r="W28" s="200">
        <v>0.52</v>
      </c>
      <c r="X28" s="200">
        <v>1.83</v>
      </c>
      <c r="Y28" s="200">
        <v>0</v>
      </c>
      <c r="Z28" s="200">
        <v>2.84</v>
      </c>
      <c r="AA28" s="200">
        <v>1.01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14.05</v>
      </c>
      <c r="AL28" s="200">
        <v>0</v>
      </c>
      <c r="AM28" s="200">
        <v>0</v>
      </c>
      <c r="AN28" s="200">
        <v>0</v>
      </c>
      <c r="AO28" s="200">
        <v>269.18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4.38</v>
      </c>
      <c r="L29" s="200">
        <v>180.44</v>
      </c>
      <c r="M29" s="200">
        <v>0.5</v>
      </c>
      <c r="N29" s="200">
        <v>1.33</v>
      </c>
      <c r="O29" s="200">
        <v>0</v>
      </c>
      <c r="P29" s="200">
        <v>1.41</v>
      </c>
      <c r="Q29" s="200">
        <v>1.1299999999999999</v>
      </c>
      <c r="R29" s="200">
        <v>0.48</v>
      </c>
      <c r="S29" s="200">
        <v>3.76</v>
      </c>
      <c r="T29" s="200">
        <v>0</v>
      </c>
      <c r="U29" s="200">
        <v>0.94</v>
      </c>
      <c r="V29" s="200">
        <v>0.23</v>
      </c>
      <c r="W29" s="200">
        <v>0.52</v>
      </c>
      <c r="X29" s="200">
        <v>1.83</v>
      </c>
      <c r="Y29" s="200">
        <v>0</v>
      </c>
      <c r="Z29" s="200">
        <v>2.84</v>
      </c>
      <c r="AA29" s="200">
        <v>1.01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14.05</v>
      </c>
      <c r="AL29" s="200">
        <v>0</v>
      </c>
      <c r="AM29" s="200">
        <v>0</v>
      </c>
      <c r="AN29" s="200">
        <v>0</v>
      </c>
      <c r="AO29" s="200">
        <v>269.18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4.38</v>
      </c>
      <c r="L30" s="200">
        <v>125.52</v>
      </c>
      <c r="M30" s="200">
        <v>0.5</v>
      </c>
      <c r="N30" s="200">
        <v>1.33</v>
      </c>
      <c r="O30" s="200">
        <v>0</v>
      </c>
      <c r="P30" s="200">
        <v>1.41</v>
      </c>
      <c r="Q30" s="200">
        <v>1.1299999999999999</v>
      </c>
      <c r="R30" s="200">
        <v>6.12</v>
      </c>
      <c r="S30" s="200">
        <v>3.76</v>
      </c>
      <c r="T30" s="200">
        <v>0</v>
      </c>
      <c r="U30" s="200">
        <v>0.94</v>
      </c>
      <c r="V30" s="200">
        <v>0.23</v>
      </c>
      <c r="W30" s="200">
        <v>0.52</v>
      </c>
      <c r="X30" s="200">
        <v>1.83</v>
      </c>
      <c r="Y30" s="200">
        <v>0</v>
      </c>
      <c r="Z30" s="200">
        <v>29.52</v>
      </c>
      <c r="AA30" s="200">
        <v>19.96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14.05</v>
      </c>
      <c r="AL30" s="200">
        <v>0</v>
      </c>
      <c r="AM30" s="200">
        <v>0</v>
      </c>
      <c r="AN30" s="200">
        <v>0</v>
      </c>
      <c r="AO30" s="200">
        <v>269.18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4.38</v>
      </c>
      <c r="L31" s="200">
        <v>67.709999999999994</v>
      </c>
      <c r="M31" s="200">
        <v>0.5</v>
      </c>
      <c r="N31" s="200">
        <v>1.33</v>
      </c>
      <c r="O31" s="200">
        <v>0</v>
      </c>
      <c r="P31" s="200">
        <v>1.41</v>
      </c>
      <c r="Q31" s="200">
        <v>1.1299999999999999</v>
      </c>
      <c r="R31" s="200">
        <v>6.12</v>
      </c>
      <c r="S31" s="200">
        <v>3.76</v>
      </c>
      <c r="T31" s="200">
        <v>0</v>
      </c>
      <c r="U31" s="200">
        <v>0.94</v>
      </c>
      <c r="V31" s="200">
        <v>2.99</v>
      </c>
      <c r="W31" s="200">
        <v>0.52</v>
      </c>
      <c r="X31" s="200">
        <v>1.83</v>
      </c>
      <c r="Y31" s="200">
        <v>0</v>
      </c>
      <c r="Z31" s="200">
        <v>29.52</v>
      </c>
      <c r="AA31" s="200">
        <v>19.96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14.05</v>
      </c>
      <c r="AL31" s="200">
        <v>0</v>
      </c>
      <c r="AM31" s="200">
        <v>0</v>
      </c>
      <c r="AN31" s="200">
        <v>0</v>
      </c>
      <c r="AO31" s="200">
        <v>269.18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0.44</v>
      </c>
      <c r="L32" s="200">
        <v>19.88</v>
      </c>
      <c r="M32" s="200">
        <v>0.5</v>
      </c>
      <c r="N32" s="200">
        <v>1.33</v>
      </c>
      <c r="O32" s="200">
        <v>0</v>
      </c>
      <c r="P32" s="200">
        <v>1.41</v>
      </c>
      <c r="Q32" s="200">
        <v>0.12</v>
      </c>
      <c r="R32" s="200">
        <v>0.48</v>
      </c>
      <c r="S32" s="200">
        <v>0.4</v>
      </c>
      <c r="T32" s="200">
        <v>0</v>
      </c>
      <c r="U32" s="200">
        <v>0.94</v>
      </c>
      <c r="V32" s="200">
        <v>0.23</v>
      </c>
      <c r="W32" s="200">
        <v>0.52</v>
      </c>
      <c r="X32" s="200">
        <v>1.83</v>
      </c>
      <c r="Y32" s="200">
        <v>0</v>
      </c>
      <c r="Z32" s="200">
        <v>2.84</v>
      </c>
      <c r="AA32" s="200">
        <v>1.01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269.18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0.34</v>
      </c>
      <c r="L33" s="200">
        <v>14.08</v>
      </c>
      <c r="M33" s="200">
        <v>0.5</v>
      </c>
      <c r="N33" s="200">
        <v>1.33</v>
      </c>
      <c r="O33" s="200">
        <v>0</v>
      </c>
      <c r="P33" s="200">
        <v>1.41</v>
      </c>
      <c r="Q33" s="200">
        <v>0.12</v>
      </c>
      <c r="R33" s="200">
        <v>0.48</v>
      </c>
      <c r="S33" s="200">
        <v>0.28999999999999998</v>
      </c>
      <c r="T33" s="200">
        <v>0</v>
      </c>
      <c r="U33" s="200">
        <v>0.94</v>
      </c>
      <c r="V33" s="200">
        <v>0.23</v>
      </c>
      <c r="W33" s="200">
        <v>0.39</v>
      </c>
      <c r="X33" s="200">
        <v>1.83</v>
      </c>
      <c r="Y33" s="200">
        <v>0</v>
      </c>
      <c r="Z33" s="200">
        <v>2.84</v>
      </c>
      <c r="AA33" s="200">
        <v>1.01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269.18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0.34</v>
      </c>
      <c r="L34" s="200">
        <v>14.08</v>
      </c>
      <c r="M34" s="200">
        <v>0.5</v>
      </c>
      <c r="N34" s="200">
        <v>1.33</v>
      </c>
      <c r="O34" s="200">
        <v>0</v>
      </c>
      <c r="P34" s="200">
        <v>1.41</v>
      </c>
      <c r="Q34" s="200">
        <v>0.12</v>
      </c>
      <c r="R34" s="200">
        <v>0.48</v>
      </c>
      <c r="S34" s="200">
        <v>0.28999999999999998</v>
      </c>
      <c r="T34" s="200">
        <v>0</v>
      </c>
      <c r="U34" s="200">
        <v>0.94</v>
      </c>
      <c r="V34" s="200">
        <v>0.23</v>
      </c>
      <c r="W34" s="200">
        <v>0.39</v>
      </c>
      <c r="X34" s="200">
        <v>1.83</v>
      </c>
      <c r="Y34" s="200">
        <v>0</v>
      </c>
      <c r="Z34" s="200">
        <v>2.84</v>
      </c>
      <c r="AA34" s="200">
        <v>1.01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269.18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0.34</v>
      </c>
      <c r="L35" s="200">
        <v>14.08</v>
      </c>
      <c r="M35" s="200">
        <v>0.5</v>
      </c>
      <c r="N35" s="200">
        <v>1.33</v>
      </c>
      <c r="O35" s="200">
        <v>0</v>
      </c>
      <c r="P35" s="200">
        <v>1.41</v>
      </c>
      <c r="Q35" s="200">
        <v>0.12</v>
      </c>
      <c r="R35" s="200">
        <v>0.48</v>
      </c>
      <c r="S35" s="200">
        <v>0.28999999999999998</v>
      </c>
      <c r="T35" s="200">
        <v>0</v>
      </c>
      <c r="U35" s="200">
        <v>0.94</v>
      </c>
      <c r="V35" s="200">
        <v>0.23</v>
      </c>
      <c r="W35" s="200">
        <v>0.39</v>
      </c>
      <c r="X35" s="200">
        <v>1.83</v>
      </c>
      <c r="Y35" s="200">
        <v>0</v>
      </c>
      <c r="Z35" s="200">
        <v>2.84</v>
      </c>
      <c r="AA35" s="200">
        <v>1.01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269.18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0.34</v>
      </c>
      <c r="L36" s="200">
        <v>14.08</v>
      </c>
      <c r="M36" s="200">
        <v>0.5</v>
      </c>
      <c r="N36" s="200">
        <v>1.33</v>
      </c>
      <c r="O36" s="200">
        <v>0</v>
      </c>
      <c r="P36" s="200">
        <v>1.41</v>
      </c>
      <c r="Q36" s="200">
        <v>0.12</v>
      </c>
      <c r="R36" s="200">
        <v>0.48</v>
      </c>
      <c r="S36" s="200">
        <v>0.28999999999999998</v>
      </c>
      <c r="T36" s="200">
        <v>0</v>
      </c>
      <c r="U36" s="200">
        <v>0.94</v>
      </c>
      <c r="V36" s="200">
        <v>0.23</v>
      </c>
      <c r="W36" s="200">
        <v>0.39</v>
      </c>
      <c r="X36" s="200">
        <v>1.83</v>
      </c>
      <c r="Y36" s="200">
        <v>0</v>
      </c>
      <c r="Z36" s="200">
        <v>2.84</v>
      </c>
      <c r="AA36" s="200">
        <v>1.01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269.18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0.34</v>
      </c>
      <c r="L37" s="200">
        <v>14.08</v>
      </c>
      <c r="M37" s="200">
        <v>0.5</v>
      </c>
      <c r="N37" s="200">
        <v>1.33</v>
      </c>
      <c r="O37" s="200">
        <v>0</v>
      </c>
      <c r="P37" s="200">
        <v>1.41</v>
      </c>
      <c r="Q37" s="200">
        <v>0.12</v>
      </c>
      <c r="R37" s="200">
        <v>0.48</v>
      </c>
      <c r="S37" s="200">
        <v>0.28999999999999998</v>
      </c>
      <c r="T37" s="200">
        <v>0</v>
      </c>
      <c r="U37" s="200">
        <v>0.94</v>
      </c>
      <c r="V37" s="200">
        <v>0.23</v>
      </c>
      <c r="W37" s="200">
        <v>0.39</v>
      </c>
      <c r="X37" s="200">
        <v>1.83</v>
      </c>
      <c r="Y37" s="200">
        <v>0</v>
      </c>
      <c r="Z37" s="200">
        <v>2.84</v>
      </c>
      <c r="AA37" s="200">
        <v>1.01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269.18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0.34</v>
      </c>
      <c r="L38" s="200">
        <v>14.08</v>
      </c>
      <c r="M38" s="200">
        <v>0.5</v>
      </c>
      <c r="N38" s="200">
        <v>1.33</v>
      </c>
      <c r="O38" s="200">
        <v>0</v>
      </c>
      <c r="P38" s="200">
        <v>1.41</v>
      </c>
      <c r="Q38" s="200">
        <v>0.12</v>
      </c>
      <c r="R38" s="200">
        <v>0.48</v>
      </c>
      <c r="S38" s="200">
        <v>0.3</v>
      </c>
      <c r="T38" s="200">
        <v>0</v>
      </c>
      <c r="U38" s="200">
        <v>0.94</v>
      </c>
      <c r="V38" s="200">
        <v>0.23</v>
      </c>
      <c r="W38" s="200">
        <v>0.39</v>
      </c>
      <c r="X38" s="200">
        <v>1.83</v>
      </c>
      <c r="Y38" s="200">
        <v>0</v>
      </c>
      <c r="Z38" s="200">
        <v>2.84</v>
      </c>
      <c r="AA38" s="200">
        <v>1.01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269.18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0.34</v>
      </c>
      <c r="L39" s="200">
        <v>14.08</v>
      </c>
      <c r="M39" s="200">
        <v>0.5</v>
      </c>
      <c r="N39" s="200">
        <v>1.33</v>
      </c>
      <c r="O39" s="200">
        <v>0</v>
      </c>
      <c r="P39" s="200">
        <v>1.41</v>
      </c>
      <c r="Q39" s="200">
        <v>0.12</v>
      </c>
      <c r="R39" s="200">
        <v>0.48</v>
      </c>
      <c r="S39" s="200">
        <v>0.3</v>
      </c>
      <c r="T39" s="200">
        <v>0</v>
      </c>
      <c r="U39" s="200">
        <v>0.94</v>
      </c>
      <c r="V39" s="200">
        <v>0.23</v>
      </c>
      <c r="W39" s="200">
        <v>0.39</v>
      </c>
      <c r="X39" s="200">
        <v>1.83</v>
      </c>
      <c r="Y39" s="200">
        <v>0</v>
      </c>
      <c r="Z39" s="200">
        <v>2.84</v>
      </c>
      <c r="AA39" s="200">
        <v>1.01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269.18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0.34</v>
      </c>
      <c r="L40" s="200">
        <v>14.08</v>
      </c>
      <c r="M40" s="200">
        <v>0.5</v>
      </c>
      <c r="N40" s="200">
        <v>1.33</v>
      </c>
      <c r="O40" s="200">
        <v>0</v>
      </c>
      <c r="P40" s="200">
        <v>1.41</v>
      </c>
      <c r="Q40" s="200">
        <v>0.12</v>
      </c>
      <c r="R40" s="200">
        <v>0.48</v>
      </c>
      <c r="S40" s="200">
        <v>0.3</v>
      </c>
      <c r="T40" s="200">
        <v>0</v>
      </c>
      <c r="U40" s="200">
        <v>0.94</v>
      </c>
      <c r="V40" s="200">
        <v>0.23</v>
      </c>
      <c r="W40" s="200">
        <v>0.39</v>
      </c>
      <c r="X40" s="200">
        <v>1.83</v>
      </c>
      <c r="Y40" s="200">
        <v>0</v>
      </c>
      <c r="Z40" s="200">
        <v>2.84</v>
      </c>
      <c r="AA40" s="200">
        <v>1.01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269.18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0.34</v>
      </c>
      <c r="L41" s="200">
        <v>14.08</v>
      </c>
      <c r="M41" s="200">
        <v>0.5</v>
      </c>
      <c r="N41" s="200">
        <v>1.33</v>
      </c>
      <c r="O41" s="200">
        <v>0</v>
      </c>
      <c r="P41" s="200">
        <v>1.41</v>
      </c>
      <c r="Q41" s="200">
        <v>0.12</v>
      </c>
      <c r="R41" s="200">
        <v>0.48</v>
      </c>
      <c r="S41" s="200">
        <v>0.3</v>
      </c>
      <c r="T41" s="200">
        <v>0</v>
      </c>
      <c r="U41" s="200">
        <v>0.94</v>
      </c>
      <c r="V41" s="200">
        <v>0.23</v>
      </c>
      <c r="W41" s="200">
        <v>0.39</v>
      </c>
      <c r="X41" s="200">
        <v>1.83</v>
      </c>
      <c r="Y41" s="200">
        <v>0</v>
      </c>
      <c r="Z41" s="200">
        <v>2.84</v>
      </c>
      <c r="AA41" s="200">
        <v>1.01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269.18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0.34</v>
      </c>
      <c r="L42" s="200">
        <v>14.08</v>
      </c>
      <c r="M42" s="200">
        <v>0.5</v>
      </c>
      <c r="N42" s="200">
        <v>1.33</v>
      </c>
      <c r="O42" s="200">
        <v>0</v>
      </c>
      <c r="P42" s="200">
        <v>1.41</v>
      </c>
      <c r="Q42" s="200">
        <v>0.12</v>
      </c>
      <c r="R42" s="200">
        <v>0.47</v>
      </c>
      <c r="S42" s="200">
        <v>0.3</v>
      </c>
      <c r="T42" s="200">
        <v>0</v>
      </c>
      <c r="U42" s="200">
        <v>0.94</v>
      </c>
      <c r="V42" s="200">
        <v>0.23</v>
      </c>
      <c r="W42" s="200">
        <v>0.39</v>
      </c>
      <c r="X42" s="200">
        <v>1.83</v>
      </c>
      <c r="Y42" s="200">
        <v>0</v>
      </c>
      <c r="Z42" s="200">
        <v>2.84</v>
      </c>
      <c r="AA42" s="200">
        <v>1.01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269.18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0.34</v>
      </c>
      <c r="L43" s="200">
        <v>14.08</v>
      </c>
      <c r="M43" s="200">
        <v>0.5</v>
      </c>
      <c r="N43" s="200">
        <v>1.33</v>
      </c>
      <c r="O43" s="200">
        <v>0</v>
      </c>
      <c r="P43" s="200">
        <v>1.41</v>
      </c>
      <c r="Q43" s="200">
        <v>0.12</v>
      </c>
      <c r="R43" s="200">
        <v>0.47</v>
      </c>
      <c r="S43" s="200">
        <v>0.3</v>
      </c>
      <c r="T43" s="200">
        <v>0</v>
      </c>
      <c r="U43" s="200">
        <v>0.94</v>
      </c>
      <c r="V43" s="200">
        <v>0.23</v>
      </c>
      <c r="W43" s="200">
        <v>0.39</v>
      </c>
      <c r="X43" s="200">
        <v>1.83</v>
      </c>
      <c r="Y43" s="200">
        <v>0</v>
      </c>
      <c r="Z43" s="200">
        <v>2.84</v>
      </c>
      <c r="AA43" s="200">
        <v>1.01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0.34</v>
      </c>
      <c r="L44" s="200">
        <v>14.08</v>
      </c>
      <c r="M44" s="200">
        <v>0.5</v>
      </c>
      <c r="N44" s="200">
        <v>1.33</v>
      </c>
      <c r="O44" s="200">
        <v>0</v>
      </c>
      <c r="P44" s="200">
        <v>1.41</v>
      </c>
      <c r="Q44" s="200">
        <v>0.12</v>
      </c>
      <c r="R44" s="200">
        <v>0.47</v>
      </c>
      <c r="S44" s="200">
        <v>0.3</v>
      </c>
      <c r="T44" s="200">
        <v>0</v>
      </c>
      <c r="U44" s="200">
        <v>0.94</v>
      </c>
      <c r="V44" s="200">
        <v>0.23</v>
      </c>
      <c r="W44" s="200">
        <v>0.39</v>
      </c>
      <c r="X44" s="200">
        <v>1.83</v>
      </c>
      <c r="Y44" s="200">
        <v>0</v>
      </c>
      <c r="Z44" s="200">
        <v>2.84</v>
      </c>
      <c r="AA44" s="200">
        <v>1.01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0.34</v>
      </c>
      <c r="L45" s="200">
        <v>14.08</v>
      </c>
      <c r="M45" s="200">
        <v>0.5</v>
      </c>
      <c r="N45" s="200">
        <v>1.33</v>
      </c>
      <c r="O45" s="200">
        <v>0</v>
      </c>
      <c r="P45" s="200">
        <v>1.41</v>
      </c>
      <c r="Q45" s="200">
        <v>0.12</v>
      </c>
      <c r="R45" s="200">
        <v>0.47</v>
      </c>
      <c r="S45" s="200">
        <v>0.3</v>
      </c>
      <c r="T45" s="200">
        <v>0</v>
      </c>
      <c r="U45" s="200">
        <v>0.94</v>
      </c>
      <c r="V45" s="200">
        <v>0.23</v>
      </c>
      <c r="W45" s="200">
        <v>0.39</v>
      </c>
      <c r="X45" s="200">
        <v>1.83</v>
      </c>
      <c r="Y45" s="200">
        <v>0</v>
      </c>
      <c r="Z45" s="200">
        <v>2.83</v>
      </c>
      <c r="AA45" s="200">
        <v>1.01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0.34</v>
      </c>
      <c r="L46" s="200">
        <v>29.17</v>
      </c>
      <c r="M46" s="200">
        <v>0.5</v>
      </c>
      <c r="N46" s="200">
        <v>1.33</v>
      </c>
      <c r="O46" s="200">
        <v>0</v>
      </c>
      <c r="P46" s="200">
        <v>1.41</v>
      </c>
      <c r="Q46" s="200">
        <v>0.12</v>
      </c>
      <c r="R46" s="200">
        <v>0.47</v>
      </c>
      <c r="S46" s="200">
        <v>0.3</v>
      </c>
      <c r="T46" s="200">
        <v>0</v>
      </c>
      <c r="U46" s="200">
        <v>0.94</v>
      </c>
      <c r="V46" s="200">
        <v>0.23</v>
      </c>
      <c r="W46" s="200">
        <v>0.39</v>
      </c>
      <c r="X46" s="200">
        <v>1.83</v>
      </c>
      <c r="Y46" s="200">
        <v>0</v>
      </c>
      <c r="Z46" s="200">
        <v>2.84</v>
      </c>
      <c r="AA46" s="200">
        <v>1.01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4.38</v>
      </c>
      <c r="L47" s="200">
        <v>24.35</v>
      </c>
      <c r="M47" s="200">
        <v>0.5</v>
      </c>
      <c r="N47" s="200">
        <v>1.33</v>
      </c>
      <c r="O47" s="200">
        <v>0</v>
      </c>
      <c r="P47" s="200">
        <v>1.41</v>
      </c>
      <c r="Q47" s="200">
        <v>0.12</v>
      </c>
      <c r="R47" s="200">
        <v>0.47</v>
      </c>
      <c r="S47" s="200">
        <v>0.3</v>
      </c>
      <c r="T47" s="200">
        <v>0</v>
      </c>
      <c r="U47" s="200">
        <v>0.94</v>
      </c>
      <c r="V47" s="200">
        <v>0.23</v>
      </c>
      <c r="W47" s="200">
        <v>0.39</v>
      </c>
      <c r="X47" s="200">
        <v>1.83</v>
      </c>
      <c r="Y47" s="200">
        <v>0</v>
      </c>
      <c r="Z47" s="200">
        <v>2.84</v>
      </c>
      <c r="AA47" s="200">
        <v>1.01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17.440000000000001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4.38</v>
      </c>
      <c r="L48" s="200">
        <v>33.99</v>
      </c>
      <c r="M48" s="200">
        <v>0.5</v>
      </c>
      <c r="N48" s="200">
        <v>1.33</v>
      </c>
      <c r="O48" s="200">
        <v>0</v>
      </c>
      <c r="P48" s="200">
        <v>1.41</v>
      </c>
      <c r="Q48" s="200">
        <v>0.12</v>
      </c>
      <c r="R48" s="200">
        <v>0.47</v>
      </c>
      <c r="S48" s="200">
        <v>0.3</v>
      </c>
      <c r="T48" s="200">
        <v>0</v>
      </c>
      <c r="U48" s="200">
        <v>0.94</v>
      </c>
      <c r="V48" s="200">
        <v>0.23</v>
      </c>
      <c r="W48" s="200">
        <v>0.39</v>
      </c>
      <c r="X48" s="200">
        <v>1.83</v>
      </c>
      <c r="Y48" s="200">
        <v>0</v>
      </c>
      <c r="Z48" s="200">
        <v>2.83</v>
      </c>
      <c r="AA48" s="200">
        <v>1.01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17.440000000000001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4.38</v>
      </c>
      <c r="L49" s="200">
        <v>33.99</v>
      </c>
      <c r="M49" s="200">
        <v>0.5</v>
      </c>
      <c r="N49" s="200">
        <v>1.33</v>
      </c>
      <c r="O49" s="200">
        <v>0</v>
      </c>
      <c r="P49" s="200">
        <v>1.41</v>
      </c>
      <c r="Q49" s="200">
        <v>0.12</v>
      </c>
      <c r="R49" s="200">
        <v>0.47</v>
      </c>
      <c r="S49" s="200">
        <v>0.3</v>
      </c>
      <c r="T49" s="200">
        <v>0</v>
      </c>
      <c r="U49" s="200">
        <v>0.94</v>
      </c>
      <c r="V49" s="200">
        <v>0.23</v>
      </c>
      <c r="W49" s="200">
        <v>0.39</v>
      </c>
      <c r="X49" s="200">
        <v>1.83</v>
      </c>
      <c r="Y49" s="200">
        <v>0</v>
      </c>
      <c r="Z49" s="200">
        <v>2.84</v>
      </c>
      <c r="AA49" s="200">
        <v>1.01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13.35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4.38</v>
      </c>
      <c r="L50" s="200">
        <v>64.819999999999993</v>
      </c>
      <c r="M50" s="200">
        <v>0.5</v>
      </c>
      <c r="N50" s="200">
        <v>1.33</v>
      </c>
      <c r="O50" s="200">
        <v>0</v>
      </c>
      <c r="P50" s="200">
        <v>1.41</v>
      </c>
      <c r="Q50" s="200">
        <v>0.12</v>
      </c>
      <c r="R50" s="200">
        <v>0.47</v>
      </c>
      <c r="S50" s="200">
        <v>0.3</v>
      </c>
      <c r="T50" s="200">
        <v>0</v>
      </c>
      <c r="U50" s="200">
        <v>0.94</v>
      </c>
      <c r="V50" s="200">
        <v>0.23</v>
      </c>
      <c r="W50" s="200">
        <v>0.39</v>
      </c>
      <c r="X50" s="200">
        <v>1.83</v>
      </c>
      <c r="Y50" s="200">
        <v>0</v>
      </c>
      <c r="Z50" s="200">
        <v>2.84</v>
      </c>
      <c r="AA50" s="200">
        <v>1.01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13.35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4.38</v>
      </c>
      <c r="L51" s="200">
        <v>84.09</v>
      </c>
      <c r="M51" s="200">
        <v>0.5</v>
      </c>
      <c r="N51" s="200">
        <v>1.33</v>
      </c>
      <c r="O51" s="200">
        <v>0</v>
      </c>
      <c r="P51" s="200">
        <v>1.41</v>
      </c>
      <c r="Q51" s="200">
        <v>0.12</v>
      </c>
      <c r="R51" s="200">
        <v>0.47</v>
      </c>
      <c r="S51" s="200">
        <v>0.3</v>
      </c>
      <c r="T51" s="200">
        <v>0</v>
      </c>
      <c r="U51" s="200">
        <v>0.94</v>
      </c>
      <c r="V51" s="200">
        <v>0.23</v>
      </c>
      <c r="W51" s="200">
        <v>0.39</v>
      </c>
      <c r="X51" s="200">
        <v>1.83</v>
      </c>
      <c r="Y51" s="200">
        <v>0</v>
      </c>
      <c r="Z51" s="200">
        <v>2.84</v>
      </c>
      <c r="AA51" s="200">
        <v>1.01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13.35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4.38</v>
      </c>
      <c r="L52" s="200">
        <v>94.69</v>
      </c>
      <c r="M52" s="200">
        <v>0.5</v>
      </c>
      <c r="N52" s="200">
        <v>1.33</v>
      </c>
      <c r="O52" s="200">
        <v>0</v>
      </c>
      <c r="P52" s="200">
        <v>1.41</v>
      </c>
      <c r="Q52" s="200">
        <v>0.12</v>
      </c>
      <c r="R52" s="200">
        <v>0.47</v>
      </c>
      <c r="S52" s="200">
        <v>0.3</v>
      </c>
      <c r="T52" s="200">
        <v>0</v>
      </c>
      <c r="U52" s="200">
        <v>0.94</v>
      </c>
      <c r="V52" s="200">
        <v>0.23</v>
      </c>
      <c r="W52" s="200">
        <v>0.39</v>
      </c>
      <c r="X52" s="200">
        <v>1.83</v>
      </c>
      <c r="Y52" s="200">
        <v>0</v>
      </c>
      <c r="Z52" s="200">
        <v>2.84</v>
      </c>
      <c r="AA52" s="200">
        <v>1.01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13.35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4.38</v>
      </c>
      <c r="L53" s="200">
        <v>135.16</v>
      </c>
      <c r="M53" s="200">
        <v>0.5</v>
      </c>
      <c r="N53" s="200">
        <v>1.33</v>
      </c>
      <c r="O53" s="200">
        <v>0</v>
      </c>
      <c r="P53" s="200">
        <v>1.41</v>
      </c>
      <c r="Q53" s="200">
        <v>0.12</v>
      </c>
      <c r="R53" s="200">
        <v>0.47</v>
      </c>
      <c r="S53" s="200">
        <v>0.3</v>
      </c>
      <c r="T53" s="200">
        <v>0</v>
      </c>
      <c r="U53" s="200">
        <v>0.94</v>
      </c>
      <c r="V53" s="200">
        <v>0.23</v>
      </c>
      <c r="W53" s="200">
        <v>0.39</v>
      </c>
      <c r="X53" s="200">
        <v>1.83</v>
      </c>
      <c r="Y53" s="200">
        <v>0</v>
      </c>
      <c r="Z53" s="200">
        <v>2.84</v>
      </c>
      <c r="AA53" s="200">
        <v>1.01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13.35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4.38</v>
      </c>
      <c r="L54" s="200">
        <v>144.80000000000001</v>
      </c>
      <c r="M54" s="200">
        <v>0.5</v>
      </c>
      <c r="N54" s="200">
        <v>1.33</v>
      </c>
      <c r="O54" s="200">
        <v>0</v>
      </c>
      <c r="P54" s="200">
        <v>1.41</v>
      </c>
      <c r="Q54" s="200">
        <v>0.35</v>
      </c>
      <c r="R54" s="200">
        <v>0.47</v>
      </c>
      <c r="S54" s="200">
        <v>3.77</v>
      </c>
      <c r="T54" s="200">
        <v>0</v>
      </c>
      <c r="U54" s="200">
        <v>0.94</v>
      </c>
      <c r="V54" s="200">
        <v>0.23</v>
      </c>
      <c r="W54" s="200">
        <v>0.39</v>
      </c>
      <c r="X54" s="200">
        <v>1.83</v>
      </c>
      <c r="Y54" s="200">
        <v>0</v>
      </c>
      <c r="Z54" s="200">
        <v>2.84</v>
      </c>
      <c r="AA54" s="200">
        <v>19.96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13.35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4.38</v>
      </c>
      <c r="L55" s="200">
        <v>180.45</v>
      </c>
      <c r="M55" s="200">
        <v>0.5</v>
      </c>
      <c r="N55" s="200">
        <v>1.33</v>
      </c>
      <c r="O55" s="200">
        <v>0</v>
      </c>
      <c r="P55" s="200">
        <v>1.41</v>
      </c>
      <c r="Q55" s="200">
        <v>0.74</v>
      </c>
      <c r="R55" s="200">
        <v>6.09</v>
      </c>
      <c r="S55" s="200">
        <v>3.77</v>
      </c>
      <c r="T55" s="200">
        <v>0</v>
      </c>
      <c r="U55" s="200">
        <v>0.94</v>
      </c>
      <c r="V55" s="200">
        <v>2.99</v>
      </c>
      <c r="W55" s="200">
        <v>0.39</v>
      </c>
      <c r="X55" s="200">
        <v>1.9</v>
      </c>
      <c r="Y55" s="200">
        <v>0</v>
      </c>
      <c r="Z55" s="200">
        <v>29.52</v>
      </c>
      <c r="AA55" s="200">
        <v>19.96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11.08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4.38</v>
      </c>
      <c r="L56" s="200">
        <v>180.45</v>
      </c>
      <c r="M56" s="200">
        <v>0.5</v>
      </c>
      <c r="N56" s="200">
        <v>1.33</v>
      </c>
      <c r="O56" s="200">
        <v>0</v>
      </c>
      <c r="P56" s="200">
        <v>1.41</v>
      </c>
      <c r="Q56" s="200">
        <v>1.1399999999999999</v>
      </c>
      <c r="R56" s="200">
        <v>6.26</v>
      </c>
      <c r="S56" s="200">
        <v>3.77</v>
      </c>
      <c r="T56" s="200">
        <v>0</v>
      </c>
      <c r="U56" s="200">
        <v>0.94</v>
      </c>
      <c r="V56" s="200">
        <v>2.99</v>
      </c>
      <c r="W56" s="200">
        <v>0.39</v>
      </c>
      <c r="X56" s="200">
        <v>1.9</v>
      </c>
      <c r="Y56" s="200">
        <v>0</v>
      </c>
      <c r="Z56" s="200">
        <v>58.42</v>
      </c>
      <c r="AA56" s="200">
        <v>19.96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11.08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4.38</v>
      </c>
      <c r="L57" s="200">
        <v>180.45</v>
      </c>
      <c r="M57" s="200">
        <v>0.5</v>
      </c>
      <c r="N57" s="200">
        <v>1.33</v>
      </c>
      <c r="O57" s="200">
        <v>0</v>
      </c>
      <c r="P57" s="200">
        <v>1.41</v>
      </c>
      <c r="Q57" s="200">
        <v>1.1399999999999999</v>
      </c>
      <c r="R57" s="200">
        <v>6.26</v>
      </c>
      <c r="S57" s="200">
        <v>3.77</v>
      </c>
      <c r="T57" s="200">
        <v>0</v>
      </c>
      <c r="U57" s="200">
        <v>0.94</v>
      </c>
      <c r="V57" s="200">
        <v>2.99</v>
      </c>
      <c r="W57" s="200">
        <v>0.39</v>
      </c>
      <c r="X57" s="200">
        <v>1.9</v>
      </c>
      <c r="Y57" s="200">
        <v>0</v>
      </c>
      <c r="Z57" s="200">
        <v>58.42</v>
      </c>
      <c r="AA57" s="200">
        <v>19.96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11.08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4.38</v>
      </c>
      <c r="L58" s="200">
        <v>180.45</v>
      </c>
      <c r="M58" s="200">
        <v>0.5</v>
      </c>
      <c r="N58" s="200">
        <v>1.33</v>
      </c>
      <c r="O58" s="200">
        <v>0</v>
      </c>
      <c r="P58" s="200">
        <v>1.41</v>
      </c>
      <c r="Q58" s="200">
        <v>1.1399999999999999</v>
      </c>
      <c r="R58" s="200">
        <v>6.26</v>
      </c>
      <c r="S58" s="200">
        <v>3.77</v>
      </c>
      <c r="T58" s="200">
        <v>0</v>
      </c>
      <c r="U58" s="200">
        <v>0.94</v>
      </c>
      <c r="V58" s="200">
        <v>0.23</v>
      </c>
      <c r="W58" s="200">
        <v>0.39</v>
      </c>
      <c r="X58" s="200">
        <v>1.9</v>
      </c>
      <c r="Y58" s="200">
        <v>0</v>
      </c>
      <c r="Z58" s="200">
        <v>29.52</v>
      </c>
      <c r="AA58" s="200">
        <v>19.96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11.08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4.38</v>
      </c>
      <c r="L59" s="200">
        <v>180.45</v>
      </c>
      <c r="M59" s="200">
        <v>0.5</v>
      </c>
      <c r="N59" s="200">
        <v>1.33</v>
      </c>
      <c r="O59" s="200">
        <v>0</v>
      </c>
      <c r="P59" s="200">
        <v>1.41</v>
      </c>
      <c r="Q59" s="200">
        <v>1.1399999999999999</v>
      </c>
      <c r="R59" s="200">
        <v>6.26</v>
      </c>
      <c r="S59" s="200">
        <v>3.77</v>
      </c>
      <c r="T59" s="200">
        <v>0</v>
      </c>
      <c r="U59" s="200">
        <v>0.94</v>
      </c>
      <c r="V59" s="200">
        <v>0.23</v>
      </c>
      <c r="W59" s="200">
        <v>0.39</v>
      </c>
      <c r="X59" s="200">
        <v>1.9</v>
      </c>
      <c r="Y59" s="200">
        <v>0</v>
      </c>
      <c r="Z59" s="200">
        <v>29.52</v>
      </c>
      <c r="AA59" s="200">
        <v>19.96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11.08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4.38</v>
      </c>
      <c r="L60" s="200">
        <v>180.45</v>
      </c>
      <c r="M60" s="200">
        <v>0.5</v>
      </c>
      <c r="N60" s="200">
        <v>1.33</v>
      </c>
      <c r="O60" s="200">
        <v>0</v>
      </c>
      <c r="P60" s="200">
        <v>1.41</v>
      </c>
      <c r="Q60" s="200">
        <v>1.1399999999999999</v>
      </c>
      <c r="R60" s="200">
        <v>0.48</v>
      </c>
      <c r="S60" s="200">
        <v>3.77</v>
      </c>
      <c r="T60" s="200">
        <v>0</v>
      </c>
      <c r="U60" s="200">
        <v>0.94</v>
      </c>
      <c r="V60" s="200">
        <v>0.23</v>
      </c>
      <c r="W60" s="200">
        <v>0.39</v>
      </c>
      <c r="X60" s="200">
        <v>1.9</v>
      </c>
      <c r="Y60" s="200">
        <v>0</v>
      </c>
      <c r="Z60" s="200">
        <v>2.84</v>
      </c>
      <c r="AA60" s="200">
        <v>19.96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11.08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4.38</v>
      </c>
      <c r="L61" s="200">
        <v>180.45</v>
      </c>
      <c r="M61" s="200">
        <v>1.91</v>
      </c>
      <c r="N61" s="200">
        <v>1.33</v>
      </c>
      <c r="O61" s="200">
        <v>0</v>
      </c>
      <c r="P61" s="200">
        <v>1.41</v>
      </c>
      <c r="Q61" s="200">
        <v>1.1399999999999999</v>
      </c>
      <c r="R61" s="200">
        <v>0.48</v>
      </c>
      <c r="S61" s="200">
        <v>3.77</v>
      </c>
      <c r="T61" s="200">
        <v>0</v>
      </c>
      <c r="U61" s="200">
        <v>0.94</v>
      </c>
      <c r="V61" s="200">
        <v>0.23</v>
      </c>
      <c r="W61" s="200">
        <v>0.39</v>
      </c>
      <c r="X61" s="200">
        <v>1.9</v>
      </c>
      <c r="Y61" s="200">
        <v>0</v>
      </c>
      <c r="Z61" s="200">
        <v>2.84</v>
      </c>
      <c r="AA61" s="200">
        <v>1.01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11.08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4.38</v>
      </c>
      <c r="L62" s="200">
        <v>180.45</v>
      </c>
      <c r="M62" s="200">
        <v>0.76</v>
      </c>
      <c r="N62" s="200">
        <v>1.33</v>
      </c>
      <c r="O62" s="200">
        <v>0</v>
      </c>
      <c r="P62" s="200">
        <v>1.41</v>
      </c>
      <c r="Q62" s="200">
        <v>0.12</v>
      </c>
      <c r="R62" s="200">
        <v>0.48</v>
      </c>
      <c r="S62" s="200">
        <v>0.3</v>
      </c>
      <c r="T62" s="200">
        <v>0</v>
      </c>
      <c r="U62" s="200">
        <v>0.94</v>
      </c>
      <c r="V62" s="200">
        <v>0.23</v>
      </c>
      <c r="W62" s="200">
        <v>0.39</v>
      </c>
      <c r="X62" s="200">
        <v>1.9</v>
      </c>
      <c r="Y62" s="200">
        <v>0</v>
      </c>
      <c r="Z62" s="200">
        <v>2.84</v>
      </c>
      <c r="AA62" s="200">
        <v>1.01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11.08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4.38</v>
      </c>
      <c r="L63" s="200">
        <v>180.45</v>
      </c>
      <c r="M63" s="200">
        <v>2.63</v>
      </c>
      <c r="N63" s="200">
        <v>1.33</v>
      </c>
      <c r="O63" s="200">
        <v>0</v>
      </c>
      <c r="P63" s="200">
        <v>1.41</v>
      </c>
      <c r="Q63" s="200">
        <v>0.12</v>
      </c>
      <c r="R63" s="200">
        <v>0.48</v>
      </c>
      <c r="S63" s="200">
        <v>0.3</v>
      </c>
      <c r="T63" s="200">
        <v>0</v>
      </c>
      <c r="U63" s="200">
        <v>0.94</v>
      </c>
      <c r="V63" s="200">
        <v>0.23</v>
      </c>
      <c r="W63" s="200">
        <v>0.39</v>
      </c>
      <c r="X63" s="200">
        <v>1.9</v>
      </c>
      <c r="Y63" s="200">
        <v>0</v>
      </c>
      <c r="Z63" s="200">
        <v>2.84</v>
      </c>
      <c r="AA63" s="200">
        <v>1.01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11.08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4.38</v>
      </c>
      <c r="L64" s="200">
        <v>180.45</v>
      </c>
      <c r="M64" s="200">
        <v>2.63</v>
      </c>
      <c r="N64" s="200">
        <v>1.33</v>
      </c>
      <c r="O64" s="200">
        <v>0</v>
      </c>
      <c r="P64" s="200">
        <v>1.41</v>
      </c>
      <c r="Q64" s="200">
        <v>0.12</v>
      </c>
      <c r="R64" s="200">
        <v>0.48</v>
      </c>
      <c r="S64" s="200">
        <v>0.3</v>
      </c>
      <c r="T64" s="200">
        <v>0</v>
      </c>
      <c r="U64" s="200">
        <v>0.94</v>
      </c>
      <c r="V64" s="200">
        <v>0.23</v>
      </c>
      <c r="W64" s="200">
        <v>0.39</v>
      </c>
      <c r="X64" s="200">
        <v>1.9</v>
      </c>
      <c r="Y64" s="200">
        <v>0</v>
      </c>
      <c r="Z64" s="200">
        <v>2.84</v>
      </c>
      <c r="AA64" s="200">
        <v>1.01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11.08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4.38</v>
      </c>
      <c r="L65" s="200">
        <v>154.43</v>
      </c>
      <c r="M65" s="200">
        <v>3.15</v>
      </c>
      <c r="N65" s="200">
        <v>1.33</v>
      </c>
      <c r="O65" s="200">
        <v>0</v>
      </c>
      <c r="P65" s="200">
        <v>1.41</v>
      </c>
      <c r="Q65" s="200">
        <v>0.12</v>
      </c>
      <c r="R65" s="200">
        <v>0.48</v>
      </c>
      <c r="S65" s="200">
        <v>0.3</v>
      </c>
      <c r="T65" s="200">
        <v>0</v>
      </c>
      <c r="U65" s="200">
        <v>0.94</v>
      </c>
      <c r="V65" s="200">
        <v>0.23</v>
      </c>
      <c r="W65" s="200">
        <v>0.39</v>
      </c>
      <c r="X65" s="200">
        <v>1.9</v>
      </c>
      <c r="Y65" s="200">
        <v>0</v>
      </c>
      <c r="Z65" s="200">
        <v>1.9</v>
      </c>
      <c r="AA65" s="200">
        <v>1.01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11.08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4.38</v>
      </c>
      <c r="L66" s="200">
        <v>180.45</v>
      </c>
      <c r="M66" s="200">
        <v>3.11</v>
      </c>
      <c r="N66" s="200">
        <v>1.33</v>
      </c>
      <c r="O66" s="200">
        <v>0</v>
      </c>
      <c r="P66" s="200">
        <v>1.41</v>
      </c>
      <c r="Q66" s="200">
        <v>0.12</v>
      </c>
      <c r="R66" s="200">
        <v>0.48</v>
      </c>
      <c r="S66" s="200">
        <v>0.3</v>
      </c>
      <c r="T66" s="200">
        <v>0</v>
      </c>
      <c r="U66" s="200">
        <v>0.94</v>
      </c>
      <c r="V66" s="200">
        <v>0.23</v>
      </c>
      <c r="W66" s="200">
        <v>0.39</v>
      </c>
      <c r="X66" s="200">
        <v>1.9</v>
      </c>
      <c r="Y66" s="200">
        <v>0</v>
      </c>
      <c r="Z66" s="200">
        <v>1.9</v>
      </c>
      <c r="AA66" s="200">
        <v>1.01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11.08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4.38</v>
      </c>
      <c r="L67" s="200">
        <v>180.45</v>
      </c>
      <c r="M67" s="200">
        <v>0.92</v>
      </c>
      <c r="N67" s="200">
        <v>1.33</v>
      </c>
      <c r="O67" s="200">
        <v>0</v>
      </c>
      <c r="P67" s="200">
        <v>1.41</v>
      </c>
      <c r="Q67" s="200">
        <v>0.12</v>
      </c>
      <c r="R67" s="200">
        <v>0.48</v>
      </c>
      <c r="S67" s="200">
        <v>0.3</v>
      </c>
      <c r="T67" s="200">
        <v>0</v>
      </c>
      <c r="U67" s="200">
        <v>0.94</v>
      </c>
      <c r="V67" s="200">
        <v>0.23</v>
      </c>
      <c r="W67" s="200">
        <v>0.39</v>
      </c>
      <c r="X67" s="200">
        <v>1.9</v>
      </c>
      <c r="Y67" s="200">
        <v>0</v>
      </c>
      <c r="Z67" s="200">
        <v>2.84</v>
      </c>
      <c r="AA67" s="200">
        <v>1.01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11.08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4.38</v>
      </c>
      <c r="L68" s="200">
        <v>180.44</v>
      </c>
      <c r="M68" s="200">
        <v>0.98</v>
      </c>
      <c r="N68" s="200">
        <v>1.33</v>
      </c>
      <c r="O68" s="200">
        <v>0</v>
      </c>
      <c r="P68" s="200">
        <v>1.41</v>
      </c>
      <c r="Q68" s="200">
        <v>0.12</v>
      </c>
      <c r="R68" s="200">
        <v>0.47</v>
      </c>
      <c r="S68" s="200">
        <v>0.3</v>
      </c>
      <c r="T68" s="200">
        <v>0</v>
      </c>
      <c r="U68" s="200">
        <v>0.94</v>
      </c>
      <c r="V68" s="200">
        <v>0.23</v>
      </c>
      <c r="W68" s="200">
        <v>0.39</v>
      </c>
      <c r="X68" s="200">
        <v>1.9</v>
      </c>
      <c r="Y68" s="200">
        <v>0</v>
      </c>
      <c r="Z68" s="200">
        <v>2.84</v>
      </c>
      <c r="AA68" s="200">
        <v>1.01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11.08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4.38</v>
      </c>
      <c r="L69" s="200">
        <v>180.44</v>
      </c>
      <c r="M69" s="200">
        <v>1.76</v>
      </c>
      <c r="N69" s="200">
        <v>1.33</v>
      </c>
      <c r="O69" s="200">
        <v>0</v>
      </c>
      <c r="P69" s="200">
        <v>1.41</v>
      </c>
      <c r="Q69" s="200">
        <v>0.12</v>
      </c>
      <c r="R69" s="200">
        <v>0.48</v>
      </c>
      <c r="S69" s="200">
        <v>0.3</v>
      </c>
      <c r="T69" s="200">
        <v>0</v>
      </c>
      <c r="U69" s="200">
        <v>0.94</v>
      </c>
      <c r="V69" s="200">
        <v>0.23</v>
      </c>
      <c r="W69" s="200">
        <v>0.39</v>
      </c>
      <c r="X69" s="200">
        <v>1.9</v>
      </c>
      <c r="Y69" s="200">
        <v>0</v>
      </c>
      <c r="Z69" s="200">
        <v>2.84</v>
      </c>
      <c r="AA69" s="200">
        <v>1.01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11.08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4.38</v>
      </c>
      <c r="L70" s="200">
        <v>180.44</v>
      </c>
      <c r="M70" s="200">
        <v>1.03</v>
      </c>
      <c r="N70" s="200">
        <v>1.33</v>
      </c>
      <c r="O70" s="200">
        <v>0</v>
      </c>
      <c r="P70" s="200">
        <v>1.41</v>
      </c>
      <c r="Q70" s="200">
        <v>0.12</v>
      </c>
      <c r="R70" s="200">
        <v>0.48</v>
      </c>
      <c r="S70" s="200">
        <v>0.3</v>
      </c>
      <c r="T70" s="200">
        <v>0</v>
      </c>
      <c r="U70" s="200">
        <v>0.94</v>
      </c>
      <c r="V70" s="200">
        <v>0.23</v>
      </c>
      <c r="W70" s="200">
        <v>0.39</v>
      </c>
      <c r="X70" s="200">
        <v>1.9</v>
      </c>
      <c r="Y70" s="200">
        <v>0</v>
      </c>
      <c r="Z70" s="200">
        <v>2.84</v>
      </c>
      <c r="AA70" s="200">
        <v>1.01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11.08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4.43</v>
      </c>
      <c r="L71" s="200">
        <v>128.41</v>
      </c>
      <c r="M71" s="200">
        <v>1.03</v>
      </c>
      <c r="N71" s="200">
        <v>1.33</v>
      </c>
      <c r="O71" s="200">
        <v>0</v>
      </c>
      <c r="P71" s="200">
        <v>1.41</v>
      </c>
      <c r="Q71" s="200">
        <v>0.12</v>
      </c>
      <c r="R71" s="200">
        <v>0.48</v>
      </c>
      <c r="S71" s="200">
        <v>0.3</v>
      </c>
      <c r="T71" s="200">
        <v>0</v>
      </c>
      <c r="U71" s="200">
        <v>0.94</v>
      </c>
      <c r="V71" s="200">
        <v>0.23</v>
      </c>
      <c r="W71" s="200">
        <v>0.39</v>
      </c>
      <c r="X71" s="200">
        <v>1.9</v>
      </c>
      <c r="Y71" s="200">
        <v>0</v>
      </c>
      <c r="Z71" s="200">
        <v>2.84</v>
      </c>
      <c r="AA71" s="200">
        <v>1.01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13.35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4.38</v>
      </c>
      <c r="L72" s="200">
        <v>118.78</v>
      </c>
      <c r="M72" s="200">
        <v>1.03</v>
      </c>
      <c r="N72" s="200">
        <v>1.33</v>
      </c>
      <c r="O72" s="200">
        <v>0</v>
      </c>
      <c r="P72" s="200">
        <v>1.41</v>
      </c>
      <c r="Q72" s="200">
        <v>0.12</v>
      </c>
      <c r="R72" s="200">
        <v>0.48</v>
      </c>
      <c r="S72" s="200">
        <v>0.3</v>
      </c>
      <c r="T72" s="200">
        <v>0</v>
      </c>
      <c r="U72" s="200">
        <v>0.94</v>
      </c>
      <c r="V72" s="200">
        <v>0.23</v>
      </c>
      <c r="W72" s="200">
        <v>0.39</v>
      </c>
      <c r="X72" s="200">
        <v>1.9</v>
      </c>
      <c r="Y72" s="200">
        <v>0</v>
      </c>
      <c r="Z72" s="200">
        <v>2.84</v>
      </c>
      <c r="AA72" s="200">
        <v>1.01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13.35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4.38</v>
      </c>
      <c r="L73" s="200">
        <v>164.06</v>
      </c>
      <c r="M73" s="200">
        <v>1.03</v>
      </c>
      <c r="N73" s="200">
        <v>1.33</v>
      </c>
      <c r="O73" s="200">
        <v>0</v>
      </c>
      <c r="P73" s="200">
        <v>1.41</v>
      </c>
      <c r="Q73" s="200">
        <v>0.12</v>
      </c>
      <c r="R73" s="200">
        <v>0.48</v>
      </c>
      <c r="S73" s="200">
        <v>0.3</v>
      </c>
      <c r="T73" s="200">
        <v>0</v>
      </c>
      <c r="U73" s="200">
        <v>0.94</v>
      </c>
      <c r="V73" s="200">
        <v>0.23</v>
      </c>
      <c r="W73" s="200">
        <v>0.39</v>
      </c>
      <c r="X73" s="200">
        <v>1.9</v>
      </c>
      <c r="Y73" s="200">
        <v>0</v>
      </c>
      <c r="Z73" s="200">
        <v>2.84</v>
      </c>
      <c r="AA73" s="200">
        <v>1.01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13.35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4.38</v>
      </c>
      <c r="L74" s="200">
        <v>135.02000000000001</v>
      </c>
      <c r="M74" s="200">
        <v>1.03</v>
      </c>
      <c r="N74" s="200">
        <v>1.33</v>
      </c>
      <c r="O74" s="200">
        <v>0</v>
      </c>
      <c r="P74" s="200">
        <v>1.41</v>
      </c>
      <c r="Q74" s="200">
        <v>0.12</v>
      </c>
      <c r="R74" s="200">
        <v>0.48</v>
      </c>
      <c r="S74" s="200">
        <v>0.3</v>
      </c>
      <c r="T74" s="200">
        <v>0</v>
      </c>
      <c r="U74" s="200">
        <v>0.94</v>
      </c>
      <c r="V74" s="200">
        <v>0.23</v>
      </c>
      <c r="W74" s="200">
        <v>0.39</v>
      </c>
      <c r="X74" s="200">
        <v>1.9</v>
      </c>
      <c r="Y74" s="200">
        <v>0</v>
      </c>
      <c r="Z74" s="200">
        <v>2.84</v>
      </c>
      <c r="AA74" s="200">
        <v>1.01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13.35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4.38</v>
      </c>
      <c r="L75" s="200">
        <v>135.16</v>
      </c>
      <c r="M75" s="200">
        <v>1.03</v>
      </c>
      <c r="N75" s="200">
        <v>1.33</v>
      </c>
      <c r="O75" s="200">
        <v>0</v>
      </c>
      <c r="P75" s="200">
        <v>1.41</v>
      </c>
      <c r="Q75" s="200">
        <v>0.12</v>
      </c>
      <c r="R75" s="200">
        <v>0.48</v>
      </c>
      <c r="S75" s="200">
        <v>0.3</v>
      </c>
      <c r="T75" s="200">
        <v>0</v>
      </c>
      <c r="U75" s="200">
        <v>0.94</v>
      </c>
      <c r="V75" s="200">
        <v>0.23</v>
      </c>
      <c r="W75" s="200">
        <v>0.39</v>
      </c>
      <c r="X75" s="200">
        <v>1.9</v>
      </c>
      <c r="Y75" s="200">
        <v>0</v>
      </c>
      <c r="Z75" s="200">
        <v>2.84</v>
      </c>
      <c r="AA75" s="200">
        <v>1.01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13.35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4.38</v>
      </c>
      <c r="L76" s="200">
        <v>86.98</v>
      </c>
      <c r="M76" s="200">
        <v>1.03</v>
      </c>
      <c r="N76" s="200">
        <v>1.33</v>
      </c>
      <c r="O76" s="200">
        <v>0</v>
      </c>
      <c r="P76" s="200">
        <v>1.41</v>
      </c>
      <c r="Q76" s="200">
        <v>1.1299999999999999</v>
      </c>
      <c r="R76" s="200">
        <v>0.48</v>
      </c>
      <c r="S76" s="200">
        <v>3.76</v>
      </c>
      <c r="T76" s="200">
        <v>0</v>
      </c>
      <c r="U76" s="200">
        <v>0.94</v>
      </c>
      <c r="V76" s="200">
        <v>0.23</v>
      </c>
      <c r="W76" s="200">
        <v>0.39</v>
      </c>
      <c r="X76" s="200">
        <v>1.9</v>
      </c>
      <c r="Y76" s="200">
        <v>0</v>
      </c>
      <c r="Z76" s="200">
        <v>2.84</v>
      </c>
      <c r="AA76" s="200">
        <v>19.96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13.35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0.34</v>
      </c>
      <c r="L77" s="200">
        <v>28.08</v>
      </c>
      <c r="M77" s="200">
        <v>1.03</v>
      </c>
      <c r="N77" s="200">
        <v>1.33</v>
      </c>
      <c r="O77" s="200">
        <v>0</v>
      </c>
      <c r="P77" s="200">
        <v>1.41</v>
      </c>
      <c r="Q77" s="200">
        <v>0.12</v>
      </c>
      <c r="R77" s="200">
        <v>0.48</v>
      </c>
      <c r="S77" s="200">
        <v>0.28999999999999998</v>
      </c>
      <c r="T77" s="200">
        <v>0</v>
      </c>
      <c r="U77" s="200">
        <v>0.94</v>
      </c>
      <c r="V77" s="200">
        <v>0.23</v>
      </c>
      <c r="W77" s="200">
        <v>0.39</v>
      </c>
      <c r="X77" s="200">
        <v>1.9</v>
      </c>
      <c r="Y77" s="200">
        <v>0</v>
      </c>
      <c r="Z77" s="200">
        <v>2.84</v>
      </c>
      <c r="AA77" s="200">
        <v>1.01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0.34</v>
      </c>
      <c r="L78" s="200">
        <v>14.08</v>
      </c>
      <c r="M78" s="200">
        <v>1.03</v>
      </c>
      <c r="N78" s="200">
        <v>1.33</v>
      </c>
      <c r="O78" s="200">
        <v>0</v>
      </c>
      <c r="P78" s="200">
        <v>1.41</v>
      </c>
      <c r="Q78" s="200">
        <v>0.12</v>
      </c>
      <c r="R78" s="200">
        <v>0.48</v>
      </c>
      <c r="S78" s="200">
        <v>0.28999999999999998</v>
      </c>
      <c r="T78" s="200">
        <v>0</v>
      </c>
      <c r="U78" s="200">
        <v>0.94</v>
      </c>
      <c r="V78" s="200">
        <v>0.23</v>
      </c>
      <c r="W78" s="200">
        <v>0.39</v>
      </c>
      <c r="X78" s="200">
        <v>1.9</v>
      </c>
      <c r="Y78" s="200">
        <v>0</v>
      </c>
      <c r="Z78" s="200">
        <v>2.84</v>
      </c>
      <c r="AA78" s="200">
        <v>1.01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0.34</v>
      </c>
      <c r="L79" s="200">
        <v>14.08</v>
      </c>
      <c r="M79" s="200">
        <v>1.03</v>
      </c>
      <c r="N79" s="200">
        <v>1.33</v>
      </c>
      <c r="O79" s="200">
        <v>0</v>
      </c>
      <c r="P79" s="200">
        <v>1.41</v>
      </c>
      <c r="Q79" s="200">
        <v>0.12</v>
      </c>
      <c r="R79" s="200">
        <v>0.48</v>
      </c>
      <c r="S79" s="200">
        <v>0.28999999999999998</v>
      </c>
      <c r="T79" s="200">
        <v>0</v>
      </c>
      <c r="U79" s="200">
        <v>0.94</v>
      </c>
      <c r="V79" s="200">
        <v>0.23</v>
      </c>
      <c r="W79" s="200">
        <v>0.39</v>
      </c>
      <c r="X79" s="200">
        <v>1.9</v>
      </c>
      <c r="Y79" s="200">
        <v>0</v>
      </c>
      <c r="Z79" s="200">
        <v>2.84</v>
      </c>
      <c r="AA79" s="200">
        <v>1.01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0.34</v>
      </c>
      <c r="L80" s="200">
        <v>14.08</v>
      </c>
      <c r="M80" s="200">
        <v>1.03</v>
      </c>
      <c r="N80" s="200">
        <v>1.33</v>
      </c>
      <c r="O80" s="200">
        <v>0</v>
      </c>
      <c r="P80" s="200">
        <v>1.41</v>
      </c>
      <c r="Q80" s="200">
        <v>0.12</v>
      </c>
      <c r="R80" s="200">
        <v>0.48</v>
      </c>
      <c r="S80" s="200">
        <v>0.28999999999999998</v>
      </c>
      <c r="T80" s="200">
        <v>0</v>
      </c>
      <c r="U80" s="200">
        <v>0.94</v>
      </c>
      <c r="V80" s="200">
        <v>0.23</v>
      </c>
      <c r="W80" s="200">
        <v>0.39</v>
      </c>
      <c r="X80" s="200">
        <v>1.9</v>
      </c>
      <c r="Y80" s="200">
        <v>0</v>
      </c>
      <c r="Z80" s="200">
        <v>2.84</v>
      </c>
      <c r="AA80" s="200">
        <v>1.01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0.34</v>
      </c>
      <c r="L81" s="200">
        <v>14.08</v>
      </c>
      <c r="M81" s="200">
        <v>1.03</v>
      </c>
      <c r="N81" s="200">
        <v>1.33</v>
      </c>
      <c r="O81" s="200">
        <v>0</v>
      </c>
      <c r="P81" s="200">
        <v>1.41</v>
      </c>
      <c r="Q81" s="200">
        <v>0.12</v>
      </c>
      <c r="R81" s="200">
        <v>0.48</v>
      </c>
      <c r="S81" s="200">
        <v>0.28999999999999998</v>
      </c>
      <c r="T81" s="200">
        <v>0</v>
      </c>
      <c r="U81" s="200">
        <v>0.94</v>
      </c>
      <c r="V81" s="200">
        <v>0.23</v>
      </c>
      <c r="W81" s="200">
        <v>0.39</v>
      </c>
      <c r="X81" s="200">
        <v>1.9</v>
      </c>
      <c r="Y81" s="200">
        <v>0</v>
      </c>
      <c r="Z81" s="200">
        <v>2.84</v>
      </c>
      <c r="AA81" s="200">
        <v>1.01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0.34</v>
      </c>
      <c r="L82" s="200">
        <v>14.08</v>
      </c>
      <c r="M82" s="200">
        <v>1.03</v>
      </c>
      <c r="N82" s="200">
        <v>1.33</v>
      </c>
      <c r="O82" s="200">
        <v>0</v>
      </c>
      <c r="P82" s="200">
        <v>1.41</v>
      </c>
      <c r="Q82" s="200">
        <v>0.12</v>
      </c>
      <c r="R82" s="200">
        <v>0.48</v>
      </c>
      <c r="S82" s="200">
        <v>0.28999999999999998</v>
      </c>
      <c r="T82" s="200">
        <v>0</v>
      </c>
      <c r="U82" s="200">
        <v>0.94</v>
      </c>
      <c r="V82" s="200">
        <v>0.23</v>
      </c>
      <c r="W82" s="200">
        <v>0.39</v>
      </c>
      <c r="X82" s="200">
        <v>1.9</v>
      </c>
      <c r="Y82" s="200">
        <v>0</v>
      </c>
      <c r="Z82" s="200">
        <v>2.84</v>
      </c>
      <c r="AA82" s="200">
        <v>4.2300000000000004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4.38</v>
      </c>
      <c r="L83" s="200">
        <v>96.62</v>
      </c>
      <c r="M83" s="200">
        <v>1.03</v>
      </c>
      <c r="N83" s="200">
        <v>1.33</v>
      </c>
      <c r="O83" s="200">
        <v>0</v>
      </c>
      <c r="P83" s="200">
        <v>1.41</v>
      </c>
      <c r="Q83" s="200">
        <v>0.12</v>
      </c>
      <c r="R83" s="200">
        <v>0.48</v>
      </c>
      <c r="S83" s="200">
        <v>0.28999999999999998</v>
      </c>
      <c r="T83" s="200">
        <v>0</v>
      </c>
      <c r="U83" s="200">
        <v>0.94</v>
      </c>
      <c r="V83" s="200">
        <v>0.23</v>
      </c>
      <c r="W83" s="200">
        <v>0.39</v>
      </c>
      <c r="X83" s="200">
        <v>1.9</v>
      </c>
      <c r="Y83" s="200">
        <v>0</v>
      </c>
      <c r="Z83" s="200">
        <v>2.84</v>
      </c>
      <c r="AA83" s="200">
        <v>1.01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17.440000000000001</v>
      </c>
      <c r="AL83" s="200">
        <v>0</v>
      </c>
      <c r="AM83" s="200">
        <v>0</v>
      </c>
      <c r="AN83" s="200">
        <v>0</v>
      </c>
      <c r="AO83" s="200">
        <v>269.18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4.38</v>
      </c>
      <c r="L84" s="200">
        <v>144.79</v>
      </c>
      <c r="M84" s="200">
        <v>1.03</v>
      </c>
      <c r="N84" s="200">
        <v>1.33</v>
      </c>
      <c r="O84" s="200">
        <v>0</v>
      </c>
      <c r="P84" s="200">
        <v>1.41</v>
      </c>
      <c r="Q84" s="200">
        <v>0.12</v>
      </c>
      <c r="R84" s="200">
        <v>0.48</v>
      </c>
      <c r="S84" s="200">
        <v>0.28999999999999998</v>
      </c>
      <c r="T84" s="200">
        <v>0</v>
      </c>
      <c r="U84" s="200">
        <v>0.94</v>
      </c>
      <c r="V84" s="200">
        <v>0.23</v>
      </c>
      <c r="W84" s="200">
        <v>0.39</v>
      </c>
      <c r="X84" s="200">
        <v>1.9</v>
      </c>
      <c r="Y84" s="200">
        <v>0</v>
      </c>
      <c r="Z84" s="200">
        <v>2.84</v>
      </c>
      <c r="AA84" s="200">
        <v>1.01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17.440000000000001</v>
      </c>
      <c r="AL84" s="200">
        <v>0</v>
      </c>
      <c r="AM84" s="200">
        <v>0</v>
      </c>
      <c r="AN84" s="200">
        <v>0</v>
      </c>
      <c r="AO84" s="200">
        <v>269.18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4.3099999999999996</v>
      </c>
      <c r="L85" s="200">
        <v>154.43</v>
      </c>
      <c r="M85" s="200">
        <v>1.03</v>
      </c>
      <c r="N85" s="200">
        <v>1.33</v>
      </c>
      <c r="O85" s="200">
        <v>0</v>
      </c>
      <c r="P85" s="200">
        <v>1.41</v>
      </c>
      <c r="Q85" s="200">
        <v>0.12</v>
      </c>
      <c r="R85" s="200">
        <v>0.48</v>
      </c>
      <c r="S85" s="200">
        <v>0.28999999999999998</v>
      </c>
      <c r="T85" s="200">
        <v>0</v>
      </c>
      <c r="U85" s="200">
        <v>0.94</v>
      </c>
      <c r="V85" s="200">
        <v>0.23</v>
      </c>
      <c r="W85" s="200">
        <v>0.39</v>
      </c>
      <c r="X85" s="200">
        <v>1.9</v>
      </c>
      <c r="Y85" s="200">
        <v>0</v>
      </c>
      <c r="Z85" s="200">
        <v>2.84</v>
      </c>
      <c r="AA85" s="200">
        <v>1.01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17.440000000000001</v>
      </c>
      <c r="AL85" s="200">
        <v>0</v>
      </c>
      <c r="AM85" s="200">
        <v>0</v>
      </c>
      <c r="AN85" s="200">
        <v>0</v>
      </c>
      <c r="AO85" s="200">
        <v>269.18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4.38</v>
      </c>
      <c r="L86" s="200">
        <v>164.06</v>
      </c>
      <c r="M86" s="200">
        <v>1.03</v>
      </c>
      <c r="N86" s="200">
        <v>1.33</v>
      </c>
      <c r="O86" s="200">
        <v>0</v>
      </c>
      <c r="P86" s="200">
        <v>1.41</v>
      </c>
      <c r="Q86" s="200">
        <v>0.12</v>
      </c>
      <c r="R86" s="200">
        <v>0.47</v>
      </c>
      <c r="S86" s="200">
        <v>0.3</v>
      </c>
      <c r="T86" s="200">
        <v>0</v>
      </c>
      <c r="U86" s="200">
        <v>0.94</v>
      </c>
      <c r="V86" s="200">
        <v>0.23</v>
      </c>
      <c r="W86" s="200">
        <v>0.39</v>
      </c>
      <c r="X86" s="200">
        <v>1.9</v>
      </c>
      <c r="Y86" s="200">
        <v>0</v>
      </c>
      <c r="Z86" s="200">
        <v>2.84</v>
      </c>
      <c r="AA86" s="200">
        <v>1.01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17.440000000000001</v>
      </c>
      <c r="AL86" s="200">
        <v>0</v>
      </c>
      <c r="AM86" s="200">
        <v>0</v>
      </c>
      <c r="AN86" s="200">
        <v>0</v>
      </c>
      <c r="AO86" s="200">
        <v>269.18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4.37</v>
      </c>
      <c r="L87" s="200">
        <v>180.44</v>
      </c>
      <c r="M87" s="200">
        <v>1.03</v>
      </c>
      <c r="N87" s="200">
        <v>1.33</v>
      </c>
      <c r="O87" s="200">
        <v>0</v>
      </c>
      <c r="P87" s="200">
        <v>1.41</v>
      </c>
      <c r="Q87" s="200">
        <v>0.12</v>
      </c>
      <c r="R87" s="200">
        <v>0.47</v>
      </c>
      <c r="S87" s="200">
        <v>0.3</v>
      </c>
      <c r="T87" s="200">
        <v>0</v>
      </c>
      <c r="U87" s="200">
        <v>0.94</v>
      </c>
      <c r="V87" s="200">
        <v>0.23</v>
      </c>
      <c r="W87" s="200">
        <v>0.39</v>
      </c>
      <c r="X87" s="200">
        <v>1.9</v>
      </c>
      <c r="Y87" s="200">
        <v>0</v>
      </c>
      <c r="Z87" s="200">
        <v>2.84</v>
      </c>
      <c r="AA87" s="200">
        <v>1.01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17.440000000000001</v>
      </c>
      <c r="AL87" s="200">
        <v>0</v>
      </c>
      <c r="AM87" s="200">
        <v>0</v>
      </c>
      <c r="AN87" s="200">
        <v>0</v>
      </c>
      <c r="AO87" s="200">
        <v>269.18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4.37</v>
      </c>
      <c r="L88" s="200">
        <v>180.44</v>
      </c>
      <c r="M88" s="200">
        <v>1.03</v>
      </c>
      <c r="N88" s="200">
        <v>1.33</v>
      </c>
      <c r="O88" s="200">
        <v>0</v>
      </c>
      <c r="P88" s="200">
        <v>1.41</v>
      </c>
      <c r="Q88" s="200">
        <v>0.12</v>
      </c>
      <c r="R88" s="200">
        <v>0.47</v>
      </c>
      <c r="S88" s="200">
        <v>0.3</v>
      </c>
      <c r="T88" s="200">
        <v>0</v>
      </c>
      <c r="U88" s="200">
        <v>0.94</v>
      </c>
      <c r="V88" s="200">
        <v>0.23</v>
      </c>
      <c r="W88" s="200">
        <v>0.39</v>
      </c>
      <c r="X88" s="200">
        <v>1.9</v>
      </c>
      <c r="Y88" s="200">
        <v>0</v>
      </c>
      <c r="Z88" s="200">
        <v>2.84</v>
      </c>
      <c r="AA88" s="200">
        <v>1.01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17.440000000000001</v>
      </c>
      <c r="AL88" s="200">
        <v>0</v>
      </c>
      <c r="AM88" s="200">
        <v>0</v>
      </c>
      <c r="AN88" s="200">
        <v>0</v>
      </c>
      <c r="AO88" s="200">
        <v>269.18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4.37</v>
      </c>
      <c r="L89" s="200">
        <v>180.44</v>
      </c>
      <c r="M89" s="200">
        <v>1.03</v>
      </c>
      <c r="N89" s="200">
        <v>1.33</v>
      </c>
      <c r="O89" s="200">
        <v>0</v>
      </c>
      <c r="P89" s="200">
        <v>1.41</v>
      </c>
      <c r="Q89" s="200">
        <v>0.12</v>
      </c>
      <c r="R89" s="200">
        <v>0.47</v>
      </c>
      <c r="S89" s="200">
        <v>0.3</v>
      </c>
      <c r="T89" s="200">
        <v>0</v>
      </c>
      <c r="U89" s="200">
        <v>0.94</v>
      </c>
      <c r="V89" s="200">
        <v>0.23</v>
      </c>
      <c r="W89" s="200">
        <v>0.39</v>
      </c>
      <c r="X89" s="200">
        <v>1.9</v>
      </c>
      <c r="Y89" s="200">
        <v>0</v>
      </c>
      <c r="Z89" s="200">
        <v>2.84</v>
      </c>
      <c r="AA89" s="200">
        <v>1.01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17.440000000000001</v>
      </c>
      <c r="AL89" s="200">
        <v>0</v>
      </c>
      <c r="AM89" s="200">
        <v>0</v>
      </c>
      <c r="AN89" s="200">
        <v>0</v>
      </c>
      <c r="AO89" s="200">
        <v>269.18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4.37</v>
      </c>
      <c r="L90" s="200">
        <v>180.44</v>
      </c>
      <c r="M90" s="200">
        <v>1.03</v>
      </c>
      <c r="N90" s="200">
        <v>1.33</v>
      </c>
      <c r="O90" s="200">
        <v>0</v>
      </c>
      <c r="P90" s="200">
        <v>1.41</v>
      </c>
      <c r="Q90" s="200">
        <v>0.12</v>
      </c>
      <c r="R90" s="200">
        <v>0.47</v>
      </c>
      <c r="S90" s="200">
        <v>0.3</v>
      </c>
      <c r="T90" s="200">
        <v>0</v>
      </c>
      <c r="U90" s="200">
        <v>0.94</v>
      </c>
      <c r="V90" s="200">
        <v>0.23</v>
      </c>
      <c r="W90" s="200">
        <v>0.39</v>
      </c>
      <c r="X90" s="200">
        <v>1.9</v>
      </c>
      <c r="Y90" s="200">
        <v>0</v>
      </c>
      <c r="Z90" s="200">
        <v>2.84</v>
      </c>
      <c r="AA90" s="200">
        <v>1.01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17.440000000000001</v>
      </c>
      <c r="AL90" s="200">
        <v>0</v>
      </c>
      <c r="AM90" s="200">
        <v>0</v>
      </c>
      <c r="AN90" s="200">
        <v>0</v>
      </c>
      <c r="AO90" s="200">
        <v>269.18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4.37</v>
      </c>
      <c r="L91" s="200">
        <v>180.44</v>
      </c>
      <c r="M91" s="200">
        <v>1.03</v>
      </c>
      <c r="N91" s="200">
        <v>1.33</v>
      </c>
      <c r="O91" s="200">
        <v>0</v>
      </c>
      <c r="P91" s="200">
        <v>1.41</v>
      </c>
      <c r="Q91" s="200">
        <v>1.1299999999999999</v>
      </c>
      <c r="R91" s="200">
        <v>6.27</v>
      </c>
      <c r="S91" s="200">
        <v>3.76</v>
      </c>
      <c r="T91" s="200">
        <v>0</v>
      </c>
      <c r="U91" s="200">
        <v>0.94</v>
      </c>
      <c r="V91" s="200">
        <v>0.23</v>
      </c>
      <c r="W91" s="200">
        <v>0.39</v>
      </c>
      <c r="X91" s="200">
        <v>1.9</v>
      </c>
      <c r="Y91" s="200">
        <v>0</v>
      </c>
      <c r="Z91" s="200">
        <v>2.84</v>
      </c>
      <c r="AA91" s="200">
        <v>19.96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11.88</v>
      </c>
      <c r="AL91" s="200">
        <v>0</v>
      </c>
      <c r="AM91" s="200">
        <v>0</v>
      </c>
      <c r="AN91" s="200">
        <v>0</v>
      </c>
      <c r="AO91" s="200">
        <v>269.18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4.37</v>
      </c>
      <c r="L92" s="200">
        <v>180.44</v>
      </c>
      <c r="M92" s="200">
        <v>1.03</v>
      </c>
      <c r="N92" s="200">
        <v>1.33</v>
      </c>
      <c r="O92" s="200">
        <v>0</v>
      </c>
      <c r="P92" s="200">
        <v>1.41</v>
      </c>
      <c r="Q92" s="200">
        <v>1.1299999999999999</v>
      </c>
      <c r="R92" s="200">
        <v>6.27</v>
      </c>
      <c r="S92" s="200">
        <v>3.76</v>
      </c>
      <c r="T92" s="200">
        <v>0</v>
      </c>
      <c r="U92" s="200">
        <v>0.94</v>
      </c>
      <c r="V92" s="200">
        <v>0.23</v>
      </c>
      <c r="W92" s="200">
        <v>0.39</v>
      </c>
      <c r="X92" s="200">
        <v>1.9</v>
      </c>
      <c r="Y92" s="200">
        <v>0</v>
      </c>
      <c r="Z92" s="200">
        <v>29.51</v>
      </c>
      <c r="AA92" s="200">
        <v>19.96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11.88</v>
      </c>
      <c r="AL92" s="200">
        <v>0</v>
      </c>
      <c r="AM92" s="200">
        <v>0</v>
      </c>
      <c r="AN92" s="200">
        <v>0</v>
      </c>
      <c r="AO92" s="200">
        <v>269.18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4.37</v>
      </c>
      <c r="L93" s="200">
        <v>180.44</v>
      </c>
      <c r="M93" s="200">
        <v>1.03</v>
      </c>
      <c r="N93" s="200">
        <v>1.33</v>
      </c>
      <c r="O93" s="200">
        <v>0</v>
      </c>
      <c r="P93" s="200">
        <v>1.41</v>
      </c>
      <c r="Q93" s="200">
        <v>1.1299999999999999</v>
      </c>
      <c r="R93" s="200">
        <v>6.27</v>
      </c>
      <c r="S93" s="200">
        <v>3.76</v>
      </c>
      <c r="T93" s="200">
        <v>0</v>
      </c>
      <c r="U93" s="200">
        <v>0.94</v>
      </c>
      <c r="V93" s="200">
        <v>0.23</v>
      </c>
      <c r="W93" s="200">
        <v>0.39</v>
      </c>
      <c r="X93" s="200">
        <v>1.9</v>
      </c>
      <c r="Y93" s="200">
        <v>0</v>
      </c>
      <c r="Z93" s="200">
        <v>29.51</v>
      </c>
      <c r="AA93" s="200">
        <v>19.96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11.88</v>
      </c>
      <c r="AL93" s="200">
        <v>0</v>
      </c>
      <c r="AM93" s="200">
        <v>0</v>
      </c>
      <c r="AN93" s="200">
        <v>0</v>
      </c>
      <c r="AO93" s="200">
        <v>269.18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4.37</v>
      </c>
      <c r="L94" s="200">
        <v>180.44</v>
      </c>
      <c r="M94" s="200">
        <v>1.03</v>
      </c>
      <c r="N94" s="200">
        <v>1.33</v>
      </c>
      <c r="O94" s="200">
        <v>0</v>
      </c>
      <c r="P94" s="200">
        <v>1.41</v>
      </c>
      <c r="Q94" s="200">
        <v>1.1299999999999999</v>
      </c>
      <c r="R94" s="200">
        <v>6.27</v>
      </c>
      <c r="S94" s="200">
        <v>3.76</v>
      </c>
      <c r="T94" s="200">
        <v>0</v>
      </c>
      <c r="U94" s="200">
        <v>0.94</v>
      </c>
      <c r="V94" s="200">
        <v>0.23</v>
      </c>
      <c r="W94" s="200">
        <v>0.39</v>
      </c>
      <c r="X94" s="200">
        <v>1.9</v>
      </c>
      <c r="Y94" s="200">
        <v>0</v>
      </c>
      <c r="Z94" s="200">
        <v>29.51</v>
      </c>
      <c r="AA94" s="200">
        <v>19.96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11.88</v>
      </c>
      <c r="AL94" s="200">
        <v>0</v>
      </c>
      <c r="AM94" s="200">
        <v>0</v>
      </c>
      <c r="AN94" s="200">
        <v>0</v>
      </c>
      <c r="AO94" s="200">
        <v>269.18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4.37</v>
      </c>
      <c r="L95" s="200">
        <v>180.44</v>
      </c>
      <c r="M95" s="200">
        <v>1.03</v>
      </c>
      <c r="N95" s="200">
        <v>1.33</v>
      </c>
      <c r="O95" s="200">
        <v>0</v>
      </c>
      <c r="P95" s="200">
        <v>1.41</v>
      </c>
      <c r="Q95" s="200">
        <v>1.1299999999999999</v>
      </c>
      <c r="R95" s="200">
        <v>6.27</v>
      </c>
      <c r="S95" s="200">
        <v>3.76</v>
      </c>
      <c r="T95" s="200">
        <v>0</v>
      </c>
      <c r="U95" s="200">
        <v>0.94</v>
      </c>
      <c r="V95" s="200">
        <v>0.23</v>
      </c>
      <c r="W95" s="200">
        <v>0.39</v>
      </c>
      <c r="X95" s="200">
        <v>1.9</v>
      </c>
      <c r="Y95" s="200">
        <v>0</v>
      </c>
      <c r="Z95" s="200">
        <v>29.51</v>
      </c>
      <c r="AA95" s="200">
        <v>19.96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11.88</v>
      </c>
      <c r="AL95" s="200">
        <v>0</v>
      </c>
      <c r="AM95" s="200">
        <v>0</v>
      </c>
      <c r="AN95" s="200">
        <v>0</v>
      </c>
      <c r="AO95" s="200">
        <v>269.18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4.37</v>
      </c>
      <c r="L96" s="200">
        <v>180.44</v>
      </c>
      <c r="M96" s="200">
        <v>1.03</v>
      </c>
      <c r="N96" s="200">
        <v>1.33</v>
      </c>
      <c r="O96" s="200">
        <v>0</v>
      </c>
      <c r="P96" s="200">
        <v>1.41</v>
      </c>
      <c r="Q96" s="200">
        <v>0.12</v>
      </c>
      <c r="R96" s="200">
        <v>0.47</v>
      </c>
      <c r="S96" s="200">
        <v>0.3</v>
      </c>
      <c r="T96" s="200">
        <v>0</v>
      </c>
      <c r="U96" s="200">
        <v>0.94</v>
      </c>
      <c r="V96" s="200">
        <v>0.23</v>
      </c>
      <c r="W96" s="200">
        <v>0.39</v>
      </c>
      <c r="X96" s="200">
        <v>1.9</v>
      </c>
      <c r="Y96" s="200">
        <v>0</v>
      </c>
      <c r="Z96" s="200">
        <v>2.84</v>
      </c>
      <c r="AA96" s="200">
        <v>1.01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11.88</v>
      </c>
      <c r="AL96" s="200">
        <v>0</v>
      </c>
      <c r="AM96" s="200">
        <v>0</v>
      </c>
      <c r="AN96" s="200">
        <v>0</v>
      </c>
      <c r="AO96" s="200">
        <v>269.18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4.37</v>
      </c>
      <c r="L97" s="200">
        <v>180.44</v>
      </c>
      <c r="M97" s="200">
        <v>1.03</v>
      </c>
      <c r="N97" s="200">
        <v>1.33</v>
      </c>
      <c r="O97" s="200">
        <v>0</v>
      </c>
      <c r="P97" s="200">
        <v>1.41</v>
      </c>
      <c r="Q97" s="200">
        <v>0.12</v>
      </c>
      <c r="R97" s="200">
        <v>0.48</v>
      </c>
      <c r="S97" s="200">
        <v>0.3</v>
      </c>
      <c r="T97" s="200">
        <v>0</v>
      </c>
      <c r="U97" s="200">
        <v>0.94</v>
      </c>
      <c r="V97" s="200">
        <v>0.23</v>
      </c>
      <c r="W97" s="200">
        <v>0.24</v>
      </c>
      <c r="X97" s="200">
        <v>1.9</v>
      </c>
      <c r="Y97" s="200">
        <v>0</v>
      </c>
      <c r="Z97" s="200">
        <v>0</v>
      </c>
      <c r="AA97" s="200">
        <v>1.01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11.88</v>
      </c>
      <c r="AL97" s="200">
        <v>0</v>
      </c>
      <c r="AM97" s="200">
        <v>0</v>
      </c>
      <c r="AN97" s="200">
        <v>0</v>
      </c>
      <c r="AO97" s="200">
        <v>269.18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4.37</v>
      </c>
      <c r="L98" s="200">
        <v>180.44</v>
      </c>
      <c r="M98" s="200">
        <v>1.03</v>
      </c>
      <c r="N98" s="200">
        <v>1.33</v>
      </c>
      <c r="O98" s="200">
        <v>0</v>
      </c>
      <c r="P98" s="200">
        <v>1.41</v>
      </c>
      <c r="Q98" s="200">
        <v>0.12</v>
      </c>
      <c r="R98" s="200">
        <v>0.48</v>
      </c>
      <c r="S98" s="200">
        <v>0.3</v>
      </c>
      <c r="T98" s="200">
        <v>0</v>
      </c>
      <c r="U98" s="200">
        <v>0.94</v>
      </c>
      <c r="V98" s="200">
        <v>0.23</v>
      </c>
      <c r="W98" s="200">
        <v>0.24</v>
      </c>
      <c r="X98" s="200">
        <v>1.9</v>
      </c>
      <c r="Y98" s="200">
        <v>0</v>
      </c>
      <c r="Z98" s="200">
        <v>2.84</v>
      </c>
      <c r="AA98" s="200">
        <v>1.01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11.88</v>
      </c>
      <c r="AL98" s="200">
        <v>0</v>
      </c>
      <c r="AM98" s="200">
        <v>0</v>
      </c>
      <c r="AN98" s="200">
        <v>0</v>
      </c>
      <c r="AO98" s="200">
        <v>269.18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8.3899999999999947E-2</v>
      </c>
      <c r="L99">
        <f t="shared" si="0"/>
        <v>3.0916325000000007</v>
      </c>
      <c r="M99">
        <f t="shared" si="0"/>
        <v>1.9210000000000008E-2</v>
      </c>
      <c r="N99">
        <f t="shared" si="0"/>
        <v>3.1889999999999967E-2</v>
      </c>
      <c r="O99">
        <f t="shared" si="0"/>
        <v>0</v>
      </c>
      <c r="P99">
        <f t="shared" si="0"/>
        <v>3.383999999999994E-2</v>
      </c>
      <c r="Q99">
        <f t="shared" si="0"/>
        <v>1.2197499999999988E-2</v>
      </c>
      <c r="R99">
        <f t="shared" si="0"/>
        <v>5.6624999999999898E-2</v>
      </c>
      <c r="S99">
        <f t="shared" si="0"/>
        <v>4.0122500000000026E-2</v>
      </c>
      <c r="T99">
        <f t="shared" si="0"/>
        <v>0</v>
      </c>
      <c r="U99">
        <f t="shared" si="0"/>
        <v>2.2559999999999969E-2</v>
      </c>
      <c r="V99">
        <f t="shared" si="0"/>
        <v>2.1390000000000044E-2</v>
      </c>
      <c r="W99">
        <f t="shared" si="0"/>
        <v>3.907499999999979E-2</v>
      </c>
      <c r="X99">
        <f t="shared" si="0"/>
        <v>0.13666749999999961</v>
      </c>
      <c r="Y99">
        <f t="shared" si="0"/>
        <v>0</v>
      </c>
      <c r="Z99">
        <f t="shared" si="0"/>
        <v>0.40850249999999882</v>
      </c>
      <c r="AA99">
        <f t="shared" si="0"/>
        <v>0.19085749999999993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0.2357725000000003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6.5147200000000023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-35.561999999999998</v>
      </c>
      <c r="D27" s="82">
        <v>0</v>
      </c>
      <c r="E27" s="82">
        <v>0</v>
      </c>
      <c r="F27" s="82">
        <v>-48.438000000000002</v>
      </c>
      <c r="G27" s="82">
        <v>-84</v>
      </c>
      <c r="H27" s="76"/>
      <c r="I27" s="31">
        <v>25</v>
      </c>
      <c r="J27" s="82">
        <v>35.561999999999998</v>
      </c>
      <c r="K27" s="82">
        <v>0</v>
      </c>
      <c r="L27" s="82">
        <v>0</v>
      </c>
      <c r="M27" s="82">
        <v>0</v>
      </c>
      <c r="N27" s="82">
        <v>35.561999999999998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48.438000000000002</v>
      </c>
      <c r="AF27" s="82">
        <v>0</v>
      </c>
      <c r="AG27" s="82">
        <v>0</v>
      </c>
      <c r="AH27" s="82">
        <v>0</v>
      </c>
      <c r="AI27" s="82">
        <v>48.438000000000002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35.561999999999998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-35.561999999999998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48.438000000000002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-48.438000000000002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355.62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355.62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484.38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484.38</v>
      </c>
      <c r="DF27" s="81">
        <f t="shared" si="31"/>
        <v>84</v>
      </c>
      <c r="DG27" s="81">
        <f t="shared" si="32"/>
        <v>-35.561999999999998</v>
      </c>
      <c r="DH27" s="81">
        <f t="shared" si="33"/>
        <v>0</v>
      </c>
      <c r="DI27" s="81">
        <f t="shared" si="34"/>
        <v>0</v>
      </c>
      <c r="DJ27" s="81">
        <f t="shared" si="35"/>
        <v>-48.438000000000002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-91</v>
      </c>
      <c r="D28" s="82">
        <v>0</v>
      </c>
      <c r="E28" s="82">
        <v>0</v>
      </c>
      <c r="F28" s="82">
        <v>-49.948</v>
      </c>
      <c r="G28" s="82">
        <v>-140.94800000000001</v>
      </c>
      <c r="H28" s="76"/>
      <c r="I28" s="31">
        <v>26</v>
      </c>
      <c r="J28" s="82">
        <v>91</v>
      </c>
      <c r="K28" s="82">
        <v>0</v>
      </c>
      <c r="L28" s="82">
        <v>0</v>
      </c>
      <c r="M28" s="82">
        <v>0</v>
      </c>
      <c r="N28" s="82">
        <v>91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49.948</v>
      </c>
      <c r="AF28" s="82">
        <v>0</v>
      </c>
      <c r="AG28" s="82">
        <v>0</v>
      </c>
      <c r="AH28" s="82">
        <v>0</v>
      </c>
      <c r="AI28" s="82">
        <v>49.948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91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-91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49.948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-49.948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910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910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499.48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499.48</v>
      </c>
      <c r="DF28" s="81">
        <f t="shared" si="31"/>
        <v>140.94800000000001</v>
      </c>
      <c r="DG28" s="81">
        <f t="shared" si="32"/>
        <v>-91</v>
      </c>
      <c r="DH28" s="81">
        <f t="shared" si="33"/>
        <v>0</v>
      </c>
      <c r="DI28" s="81">
        <f t="shared" si="34"/>
        <v>0</v>
      </c>
      <c r="DJ28" s="81">
        <f t="shared" si="35"/>
        <v>-49.948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-46</v>
      </c>
      <c r="D29" s="82">
        <v>0</v>
      </c>
      <c r="E29" s="82">
        <v>0</v>
      </c>
      <c r="F29" s="82">
        <v>-5.4740000000000002</v>
      </c>
      <c r="G29" s="82">
        <v>-51.473999999999997</v>
      </c>
      <c r="H29" s="76"/>
      <c r="I29" s="31">
        <v>27</v>
      </c>
      <c r="J29" s="82">
        <v>46</v>
      </c>
      <c r="K29" s="82">
        <v>0</v>
      </c>
      <c r="L29" s="82">
        <v>0</v>
      </c>
      <c r="M29" s="82">
        <v>0</v>
      </c>
      <c r="N29" s="82">
        <v>46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5.4740000000000002</v>
      </c>
      <c r="AF29" s="82">
        <v>0</v>
      </c>
      <c r="AG29" s="82">
        <v>0</v>
      </c>
      <c r="AH29" s="82">
        <v>0</v>
      </c>
      <c r="AI29" s="82">
        <v>5.4740000000000002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46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-46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5.4740000000000002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-5.4740000000000002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460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460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54.74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54.74</v>
      </c>
      <c r="DF29" s="81">
        <f t="shared" si="31"/>
        <v>51.474000000000004</v>
      </c>
      <c r="DG29" s="81">
        <f t="shared" si="32"/>
        <v>-46</v>
      </c>
      <c r="DH29" s="81">
        <f t="shared" si="33"/>
        <v>0</v>
      </c>
      <c r="DI29" s="81">
        <f t="shared" si="34"/>
        <v>0</v>
      </c>
      <c r="DJ29" s="81">
        <f t="shared" si="35"/>
        <v>-5.4740000000000002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-26</v>
      </c>
      <c r="D30" s="82">
        <v>0</v>
      </c>
      <c r="E30" s="82">
        <v>0</v>
      </c>
      <c r="F30" s="82">
        <v>0</v>
      </c>
      <c r="G30" s="82">
        <v>-26</v>
      </c>
      <c r="H30" s="76"/>
      <c r="I30" s="31">
        <v>28</v>
      </c>
      <c r="J30" s="82">
        <v>26</v>
      </c>
      <c r="K30" s="82">
        <v>0</v>
      </c>
      <c r="L30" s="82">
        <v>0</v>
      </c>
      <c r="M30" s="82">
        <v>0</v>
      </c>
      <c r="N30" s="82">
        <v>26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26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-26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260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260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26</v>
      </c>
      <c r="DG30" s="81">
        <f t="shared" si="32"/>
        <v>-26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-125.074</v>
      </c>
      <c r="G32" s="82">
        <v>-125.074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125.074</v>
      </c>
      <c r="AF32" s="82">
        <v>0</v>
      </c>
      <c r="AG32" s="82">
        <v>0</v>
      </c>
      <c r="AH32" s="82">
        <v>0</v>
      </c>
      <c r="AI32" s="82">
        <v>125.074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125.074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-125.074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1250.74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1250.74</v>
      </c>
      <c r="DF32" s="81">
        <f t="shared" si="31"/>
        <v>125.074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-125.074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-30</v>
      </c>
      <c r="D33" s="82">
        <v>0</v>
      </c>
      <c r="E33" s="82">
        <v>0</v>
      </c>
      <c r="F33" s="82">
        <v>-121.425</v>
      </c>
      <c r="G33" s="82">
        <v>-151.42500000000001</v>
      </c>
      <c r="H33" s="76"/>
      <c r="I33" s="31">
        <v>31</v>
      </c>
      <c r="J33" s="82">
        <v>30</v>
      </c>
      <c r="K33" s="82">
        <v>0</v>
      </c>
      <c r="L33" s="82">
        <v>0</v>
      </c>
      <c r="M33" s="82">
        <v>0</v>
      </c>
      <c r="N33" s="82">
        <v>30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121.425</v>
      </c>
      <c r="AF33" s="82">
        <v>0</v>
      </c>
      <c r="AG33" s="82">
        <v>0</v>
      </c>
      <c r="AH33" s="82">
        <v>0</v>
      </c>
      <c r="AI33" s="82">
        <v>121.425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30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-30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121.425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-121.425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300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300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1214.25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1214.25</v>
      </c>
      <c r="DF33" s="81">
        <f t="shared" si="31"/>
        <v>151.42500000000001</v>
      </c>
      <c r="DG33" s="81">
        <f t="shared" si="32"/>
        <v>-30</v>
      </c>
      <c r="DH33" s="81">
        <f t="shared" si="33"/>
        <v>0</v>
      </c>
      <c r="DI33" s="81">
        <f t="shared" si="34"/>
        <v>0</v>
      </c>
      <c r="DJ33" s="81">
        <f t="shared" si="35"/>
        <v>-121.425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-25</v>
      </c>
      <c r="D34" s="82">
        <v>0</v>
      </c>
      <c r="E34" s="82">
        <v>0</v>
      </c>
      <c r="F34" s="82">
        <v>-118.834</v>
      </c>
      <c r="G34" s="82">
        <v>-143.834</v>
      </c>
      <c r="H34" s="76"/>
      <c r="I34" s="31">
        <v>32</v>
      </c>
      <c r="J34" s="82">
        <v>25</v>
      </c>
      <c r="K34" s="82">
        <v>0</v>
      </c>
      <c r="L34" s="82">
        <v>0</v>
      </c>
      <c r="M34" s="82">
        <v>0</v>
      </c>
      <c r="N34" s="82">
        <v>25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118.834</v>
      </c>
      <c r="AF34" s="82">
        <v>0</v>
      </c>
      <c r="AG34" s="82">
        <v>0</v>
      </c>
      <c r="AH34" s="82">
        <v>0</v>
      </c>
      <c r="AI34" s="82">
        <v>118.834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25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-25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118.834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-118.834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250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250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1188.3400000000001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1188.3400000000001</v>
      </c>
      <c r="DF34" s="81">
        <f t="shared" si="31"/>
        <v>143.834</v>
      </c>
      <c r="DG34" s="81">
        <f t="shared" si="32"/>
        <v>-25</v>
      </c>
      <c r="DH34" s="81">
        <f t="shared" si="33"/>
        <v>0</v>
      </c>
      <c r="DI34" s="81">
        <f t="shared" si="34"/>
        <v>0</v>
      </c>
      <c r="DJ34" s="81">
        <f t="shared" si="35"/>
        <v>-118.834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-90</v>
      </c>
      <c r="D35" s="82">
        <v>0</v>
      </c>
      <c r="E35" s="82">
        <v>0</v>
      </c>
      <c r="F35" s="82">
        <v>-122.411</v>
      </c>
      <c r="G35" s="82">
        <v>-212.411</v>
      </c>
      <c r="H35" s="76"/>
      <c r="I35" s="31">
        <v>33</v>
      </c>
      <c r="J35" s="82">
        <v>90</v>
      </c>
      <c r="K35" s="82">
        <v>0</v>
      </c>
      <c r="L35" s="82">
        <v>0</v>
      </c>
      <c r="M35" s="82">
        <v>0</v>
      </c>
      <c r="N35" s="82">
        <v>90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122.411</v>
      </c>
      <c r="AF35" s="82">
        <v>0</v>
      </c>
      <c r="AG35" s="82">
        <v>0</v>
      </c>
      <c r="AH35" s="82">
        <v>0</v>
      </c>
      <c r="AI35" s="82">
        <v>122.411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90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-90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122.411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-122.411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900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900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1224.1100000000001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1224.1100000000001</v>
      </c>
      <c r="DF35" s="81">
        <f t="shared" si="31"/>
        <v>212.411</v>
      </c>
      <c r="DG35" s="81">
        <f t="shared" si="32"/>
        <v>-90</v>
      </c>
      <c r="DH35" s="81">
        <f t="shared" si="33"/>
        <v>0</v>
      </c>
      <c r="DI35" s="81">
        <f t="shared" si="34"/>
        <v>0</v>
      </c>
      <c r="DJ35" s="81">
        <f t="shared" si="35"/>
        <v>-122.411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-100</v>
      </c>
      <c r="D36" s="82">
        <v>0</v>
      </c>
      <c r="E36" s="82">
        <v>0</v>
      </c>
      <c r="F36" s="82">
        <v>-100.646</v>
      </c>
      <c r="G36" s="82">
        <v>-200.64599999999999</v>
      </c>
      <c r="H36" s="76"/>
      <c r="I36" s="31">
        <v>34</v>
      </c>
      <c r="J36" s="82">
        <v>100</v>
      </c>
      <c r="K36" s="82">
        <v>0</v>
      </c>
      <c r="L36" s="82">
        <v>0</v>
      </c>
      <c r="M36" s="82">
        <v>0</v>
      </c>
      <c r="N36" s="82">
        <v>100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100.646</v>
      </c>
      <c r="AF36" s="82">
        <v>0</v>
      </c>
      <c r="AG36" s="82">
        <v>0</v>
      </c>
      <c r="AH36" s="82">
        <v>0</v>
      </c>
      <c r="AI36" s="82">
        <v>100.646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100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-100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100.646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-100.646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1000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1000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1006.46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1006.46</v>
      </c>
      <c r="DF36" s="81">
        <f t="shared" si="31"/>
        <v>200.64600000000002</v>
      </c>
      <c r="DG36" s="81">
        <f t="shared" si="32"/>
        <v>-100</v>
      </c>
      <c r="DH36" s="81">
        <f t="shared" si="33"/>
        <v>0</v>
      </c>
      <c r="DI36" s="81">
        <f t="shared" si="34"/>
        <v>0</v>
      </c>
      <c r="DJ36" s="81">
        <f t="shared" si="35"/>
        <v>-100.646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-115</v>
      </c>
      <c r="D37" s="82">
        <v>0</v>
      </c>
      <c r="E37" s="82">
        <v>0</v>
      </c>
      <c r="F37" s="82">
        <v>-109.855</v>
      </c>
      <c r="G37" s="82">
        <v>-224.85499999999999</v>
      </c>
      <c r="H37" s="76"/>
      <c r="I37" s="31">
        <v>35</v>
      </c>
      <c r="J37" s="82">
        <v>115</v>
      </c>
      <c r="K37" s="82">
        <v>0</v>
      </c>
      <c r="L37" s="82">
        <v>0</v>
      </c>
      <c r="M37" s="82">
        <v>0</v>
      </c>
      <c r="N37" s="82">
        <v>115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109.855</v>
      </c>
      <c r="AF37" s="82">
        <v>0</v>
      </c>
      <c r="AG37" s="82">
        <v>0</v>
      </c>
      <c r="AH37" s="82">
        <v>0</v>
      </c>
      <c r="AI37" s="82">
        <v>109.855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115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-115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109.855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-109.855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1150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1150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1098.55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1098.55</v>
      </c>
      <c r="DF37" s="81">
        <f t="shared" si="31"/>
        <v>224.85500000000002</v>
      </c>
      <c r="DG37" s="81">
        <f t="shared" si="32"/>
        <v>-115</v>
      </c>
      <c r="DH37" s="81">
        <f t="shared" si="33"/>
        <v>0</v>
      </c>
      <c r="DI37" s="81">
        <f t="shared" si="34"/>
        <v>0</v>
      </c>
      <c r="DJ37" s="81">
        <f t="shared" si="35"/>
        <v>-109.855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-69</v>
      </c>
      <c r="D38" s="82">
        <v>0</v>
      </c>
      <c r="E38" s="82">
        <v>0</v>
      </c>
      <c r="F38" s="82">
        <v>-103.35599999999999</v>
      </c>
      <c r="G38" s="82">
        <v>-172.35599999999999</v>
      </c>
      <c r="H38" s="76"/>
      <c r="I38" s="31">
        <v>36</v>
      </c>
      <c r="J38" s="82">
        <v>69</v>
      </c>
      <c r="K38" s="82">
        <v>0</v>
      </c>
      <c r="L38" s="82">
        <v>0</v>
      </c>
      <c r="M38" s="82">
        <v>0</v>
      </c>
      <c r="N38" s="82">
        <v>69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103.35599999999999</v>
      </c>
      <c r="AF38" s="82">
        <v>0</v>
      </c>
      <c r="AG38" s="82">
        <v>0</v>
      </c>
      <c r="AH38" s="82">
        <v>0</v>
      </c>
      <c r="AI38" s="82">
        <v>103.35599999999999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69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-69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103.35599999999999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-103.35599999999999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690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690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1033.56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1033.56</v>
      </c>
      <c r="DF38" s="81">
        <f t="shared" si="31"/>
        <v>172.35599999999999</v>
      </c>
      <c r="DG38" s="81">
        <f t="shared" si="32"/>
        <v>-69</v>
      </c>
      <c r="DH38" s="81">
        <f t="shared" si="33"/>
        <v>0</v>
      </c>
      <c r="DI38" s="81">
        <f t="shared" si="34"/>
        <v>0</v>
      </c>
      <c r="DJ38" s="81">
        <f t="shared" si="35"/>
        <v>-103.35599999999999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-79</v>
      </c>
      <c r="D39" s="82">
        <v>0</v>
      </c>
      <c r="E39" s="82">
        <v>0</v>
      </c>
      <c r="F39" s="82">
        <v>-87.319000000000003</v>
      </c>
      <c r="G39" s="82">
        <v>-166.31899999999999</v>
      </c>
      <c r="H39" s="76"/>
      <c r="I39" s="31">
        <v>37</v>
      </c>
      <c r="J39" s="82">
        <v>79</v>
      </c>
      <c r="K39" s="82">
        <v>0</v>
      </c>
      <c r="L39" s="82">
        <v>0</v>
      </c>
      <c r="M39" s="82">
        <v>0</v>
      </c>
      <c r="N39" s="82">
        <v>79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87.319000000000003</v>
      </c>
      <c r="AF39" s="82">
        <v>0</v>
      </c>
      <c r="AG39" s="82">
        <v>0</v>
      </c>
      <c r="AH39" s="82">
        <v>0</v>
      </c>
      <c r="AI39" s="82">
        <v>87.319000000000003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79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-79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87.319000000000003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-87.319000000000003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790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790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873.19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873.19</v>
      </c>
      <c r="DF39" s="81">
        <f t="shared" si="31"/>
        <v>166.31900000000002</v>
      </c>
      <c r="DG39" s="81">
        <f t="shared" si="32"/>
        <v>-79</v>
      </c>
      <c r="DH39" s="81">
        <f t="shared" si="33"/>
        <v>0</v>
      </c>
      <c r="DI39" s="81">
        <f t="shared" si="34"/>
        <v>0</v>
      </c>
      <c r="DJ39" s="81">
        <f t="shared" si="35"/>
        <v>-87.319000000000003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-69</v>
      </c>
      <c r="D40" s="82">
        <v>0</v>
      </c>
      <c r="E40" s="82">
        <v>0</v>
      </c>
      <c r="F40" s="82">
        <v>-29.324000000000002</v>
      </c>
      <c r="G40" s="82">
        <v>-98.323999999999998</v>
      </c>
      <c r="H40" s="76"/>
      <c r="I40" s="31">
        <v>38</v>
      </c>
      <c r="J40" s="82">
        <v>69</v>
      </c>
      <c r="K40" s="82">
        <v>0</v>
      </c>
      <c r="L40" s="82">
        <v>0</v>
      </c>
      <c r="M40" s="82">
        <v>0</v>
      </c>
      <c r="N40" s="82">
        <v>69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29.324000000000002</v>
      </c>
      <c r="AF40" s="82">
        <v>0</v>
      </c>
      <c r="AG40" s="82">
        <v>0</v>
      </c>
      <c r="AH40" s="82">
        <v>0</v>
      </c>
      <c r="AI40" s="82">
        <v>29.324000000000002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69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-69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29.324000000000002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-29.324000000000002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690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690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293.24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293.24</v>
      </c>
      <c r="DF40" s="81">
        <f t="shared" si="31"/>
        <v>98.323999999999998</v>
      </c>
      <c r="DG40" s="81">
        <f t="shared" si="32"/>
        <v>-69</v>
      </c>
      <c r="DH40" s="81">
        <f t="shared" si="33"/>
        <v>0</v>
      </c>
      <c r="DI40" s="81">
        <f t="shared" si="34"/>
        <v>0</v>
      </c>
      <c r="DJ40" s="81">
        <f t="shared" si="35"/>
        <v>-29.324000000000002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-64</v>
      </c>
      <c r="D41" s="82">
        <v>0</v>
      </c>
      <c r="E41" s="82">
        <v>0</v>
      </c>
      <c r="F41" s="82">
        <v>0</v>
      </c>
      <c r="G41" s="82">
        <v>-64</v>
      </c>
      <c r="H41" s="76"/>
      <c r="I41" s="31">
        <v>39</v>
      </c>
      <c r="J41" s="82">
        <v>64</v>
      </c>
      <c r="K41" s="82">
        <v>0</v>
      </c>
      <c r="L41" s="82">
        <v>0</v>
      </c>
      <c r="M41" s="82">
        <v>0</v>
      </c>
      <c r="N41" s="82">
        <v>64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64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-64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640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640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64</v>
      </c>
      <c r="DG41" s="81">
        <f t="shared" si="32"/>
        <v>-64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-40</v>
      </c>
      <c r="D42" s="82">
        <v>0</v>
      </c>
      <c r="E42" s="82">
        <v>0</v>
      </c>
      <c r="F42" s="82">
        <v>0</v>
      </c>
      <c r="G42" s="82">
        <v>-40</v>
      </c>
      <c r="H42" s="76"/>
      <c r="I42" s="31">
        <v>40</v>
      </c>
      <c r="J42" s="82">
        <v>40</v>
      </c>
      <c r="K42" s="82">
        <v>0</v>
      </c>
      <c r="L42" s="82">
        <v>0</v>
      </c>
      <c r="M42" s="82">
        <v>0</v>
      </c>
      <c r="N42" s="82">
        <v>40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40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-40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400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400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40</v>
      </c>
      <c r="DG42" s="81">
        <f t="shared" si="32"/>
        <v>-40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-54</v>
      </c>
      <c r="D43" s="82">
        <v>0</v>
      </c>
      <c r="E43" s="82">
        <v>0</v>
      </c>
      <c r="F43" s="82">
        <v>0</v>
      </c>
      <c r="G43" s="82">
        <v>-54</v>
      </c>
      <c r="H43" s="76"/>
      <c r="I43" s="31">
        <v>41</v>
      </c>
      <c r="J43" s="82">
        <v>54</v>
      </c>
      <c r="K43" s="82">
        <v>0</v>
      </c>
      <c r="L43" s="82">
        <v>0</v>
      </c>
      <c r="M43" s="82">
        <v>0</v>
      </c>
      <c r="N43" s="82">
        <v>54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54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-54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540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540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54</v>
      </c>
      <c r="DG43" s="81">
        <f t="shared" si="32"/>
        <v>-54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-61</v>
      </c>
      <c r="D44" s="82">
        <v>0</v>
      </c>
      <c r="E44" s="82">
        <v>0</v>
      </c>
      <c r="F44" s="82">
        <v>0</v>
      </c>
      <c r="G44" s="82">
        <v>-61</v>
      </c>
      <c r="H44" s="76"/>
      <c r="I44" s="31">
        <v>42</v>
      </c>
      <c r="J44" s="82">
        <v>61</v>
      </c>
      <c r="K44" s="82">
        <v>0</v>
      </c>
      <c r="L44" s="82">
        <v>0</v>
      </c>
      <c r="M44" s="82">
        <v>0</v>
      </c>
      <c r="N44" s="82">
        <v>61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61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-61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610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610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61</v>
      </c>
      <c r="DG44" s="81">
        <f t="shared" si="32"/>
        <v>-61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-53</v>
      </c>
      <c r="D45" s="82">
        <v>0</v>
      </c>
      <c r="E45" s="82">
        <v>0</v>
      </c>
      <c r="F45" s="82">
        <v>0</v>
      </c>
      <c r="G45" s="82">
        <v>-53</v>
      </c>
      <c r="H45" s="76"/>
      <c r="I45" s="31">
        <v>43</v>
      </c>
      <c r="J45" s="82">
        <v>53</v>
      </c>
      <c r="K45" s="82">
        <v>0</v>
      </c>
      <c r="L45" s="82">
        <v>0</v>
      </c>
      <c r="M45" s="82">
        <v>0</v>
      </c>
      <c r="N45" s="82">
        <v>53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53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-53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530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530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53</v>
      </c>
      <c r="DG45" s="81">
        <f t="shared" si="32"/>
        <v>-53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-29</v>
      </c>
      <c r="D46" s="82">
        <v>0</v>
      </c>
      <c r="E46" s="82">
        <v>0</v>
      </c>
      <c r="F46" s="82">
        <v>0</v>
      </c>
      <c r="G46" s="82">
        <v>-29</v>
      </c>
      <c r="H46" s="76"/>
      <c r="I46" s="31">
        <v>44</v>
      </c>
      <c r="J46" s="82">
        <v>29</v>
      </c>
      <c r="K46" s="82">
        <v>0</v>
      </c>
      <c r="L46" s="82">
        <v>0</v>
      </c>
      <c r="M46" s="82">
        <v>0</v>
      </c>
      <c r="N46" s="82">
        <v>29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29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-29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290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290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29</v>
      </c>
      <c r="DG46" s="81">
        <f t="shared" si="32"/>
        <v>-29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-10</v>
      </c>
      <c r="D73" s="82">
        <v>0</v>
      </c>
      <c r="E73" s="82">
        <v>0</v>
      </c>
      <c r="F73" s="82">
        <v>0</v>
      </c>
      <c r="G73" s="82">
        <v>-10</v>
      </c>
      <c r="H73" s="76"/>
      <c r="I73" s="31">
        <v>71</v>
      </c>
      <c r="J73" s="82">
        <v>10</v>
      </c>
      <c r="K73" s="82">
        <v>0</v>
      </c>
      <c r="L73" s="82">
        <v>0</v>
      </c>
      <c r="M73" s="82">
        <v>0</v>
      </c>
      <c r="N73" s="82">
        <v>10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-10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100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100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10</v>
      </c>
      <c r="DG73" s="81">
        <f t="shared" si="60"/>
        <v>-10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-27.094999999999999</v>
      </c>
      <c r="D74" s="82">
        <v>0</v>
      </c>
      <c r="E74" s="82">
        <v>0</v>
      </c>
      <c r="F74" s="82">
        <v>-36.905000000000001</v>
      </c>
      <c r="G74" s="82">
        <v>-64</v>
      </c>
      <c r="H74" s="76"/>
      <c r="I74" s="31">
        <v>72</v>
      </c>
      <c r="J74" s="82">
        <v>27.094999999999999</v>
      </c>
      <c r="K74" s="82">
        <v>0</v>
      </c>
      <c r="L74" s="82">
        <v>0</v>
      </c>
      <c r="M74" s="82">
        <v>0</v>
      </c>
      <c r="N74" s="82">
        <v>27.094999999999999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36.905000000000001</v>
      </c>
      <c r="AF74" s="82">
        <v>0</v>
      </c>
      <c r="AG74" s="82">
        <v>0</v>
      </c>
      <c r="AH74" s="82">
        <v>0</v>
      </c>
      <c r="AI74" s="82">
        <v>36.905000000000001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27.094999999999999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-27.094999999999999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36.905000000000001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-36.905000000000001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270.95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270.95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369.05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369.05</v>
      </c>
      <c r="DF74" s="81">
        <f t="shared" si="59"/>
        <v>64</v>
      </c>
      <c r="DG74" s="81">
        <f t="shared" si="60"/>
        <v>-27.094999999999999</v>
      </c>
      <c r="DH74" s="81">
        <f t="shared" si="61"/>
        <v>0</v>
      </c>
      <c r="DI74" s="81">
        <f t="shared" si="62"/>
        <v>0</v>
      </c>
      <c r="DJ74" s="81">
        <f t="shared" si="63"/>
        <v>-36.905000000000001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-65</v>
      </c>
      <c r="D77" s="82">
        <v>0</v>
      </c>
      <c r="E77" s="82">
        <v>0</v>
      </c>
      <c r="F77" s="82">
        <v>-115.146</v>
      </c>
      <c r="G77" s="82">
        <v>-180.14599999999999</v>
      </c>
      <c r="H77" s="76"/>
      <c r="I77" s="31">
        <v>75</v>
      </c>
      <c r="J77" s="82">
        <v>65</v>
      </c>
      <c r="K77" s="82">
        <v>0</v>
      </c>
      <c r="L77" s="82">
        <v>0</v>
      </c>
      <c r="M77" s="82">
        <v>0</v>
      </c>
      <c r="N77" s="82">
        <v>65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115.146</v>
      </c>
      <c r="AF77" s="82">
        <v>0</v>
      </c>
      <c r="AG77" s="82">
        <v>0</v>
      </c>
      <c r="AH77" s="82">
        <v>0</v>
      </c>
      <c r="AI77" s="82">
        <v>115.146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65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-65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115.146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-115.146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650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650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1151.46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1151.46</v>
      </c>
      <c r="DF77" s="81">
        <f t="shared" si="59"/>
        <v>180.14600000000002</v>
      </c>
      <c r="DG77" s="81">
        <f t="shared" si="60"/>
        <v>-65</v>
      </c>
      <c r="DH77" s="81">
        <f t="shared" si="61"/>
        <v>0</v>
      </c>
      <c r="DI77" s="81">
        <f t="shared" si="62"/>
        <v>0</v>
      </c>
      <c r="DJ77" s="81">
        <f t="shared" si="63"/>
        <v>-115.146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-45</v>
      </c>
      <c r="D78" s="82">
        <v>0</v>
      </c>
      <c r="E78" s="82">
        <v>0</v>
      </c>
      <c r="F78" s="82">
        <v>-98.733999999999995</v>
      </c>
      <c r="G78" s="82">
        <v>-143.73400000000001</v>
      </c>
      <c r="H78" s="76"/>
      <c r="I78" s="31">
        <v>76</v>
      </c>
      <c r="J78" s="82">
        <v>45</v>
      </c>
      <c r="K78" s="82">
        <v>0</v>
      </c>
      <c r="L78" s="82">
        <v>0</v>
      </c>
      <c r="M78" s="82">
        <v>0</v>
      </c>
      <c r="N78" s="82">
        <v>45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98.733999999999995</v>
      </c>
      <c r="AF78" s="82">
        <v>0</v>
      </c>
      <c r="AG78" s="82">
        <v>0</v>
      </c>
      <c r="AH78" s="82">
        <v>0</v>
      </c>
      <c r="AI78" s="82">
        <v>98.733999999999995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45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-45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98.733999999999995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-98.733999999999995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450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450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987.33999999999992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987.33999999999992</v>
      </c>
      <c r="DF78" s="81">
        <f t="shared" si="59"/>
        <v>143.73399999999998</v>
      </c>
      <c r="DG78" s="81">
        <f t="shared" si="60"/>
        <v>-45</v>
      </c>
      <c r="DH78" s="81">
        <f t="shared" si="61"/>
        <v>0</v>
      </c>
      <c r="DI78" s="81">
        <f t="shared" si="62"/>
        <v>0</v>
      </c>
      <c r="DJ78" s="81">
        <f t="shared" si="63"/>
        <v>-98.733999999999995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-35</v>
      </c>
      <c r="D79" s="82">
        <v>0</v>
      </c>
      <c r="E79" s="82">
        <v>0</v>
      </c>
      <c r="F79" s="82">
        <v>-58.887999999999998</v>
      </c>
      <c r="G79" s="82">
        <v>-93.888000000000005</v>
      </c>
      <c r="H79" s="76"/>
      <c r="I79" s="31">
        <v>77</v>
      </c>
      <c r="J79" s="82">
        <v>35</v>
      </c>
      <c r="K79" s="82">
        <v>0</v>
      </c>
      <c r="L79" s="82">
        <v>0</v>
      </c>
      <c r="M79" s="82">
        <v>0</v>
      </c>
      <c r="N79" s="82">
        <v>35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58.887999999999998</v>
      </c>
      <c r="AF79" s="82">
        <v>0</v>
      </c>
      <c r="AG79" s="82">
        <v>0</v>
      </c>
      <c r="AH79" s="82">
        <v>0</v>
      </c>
      <c r="AI79" s="82">
        <v>58.887999999999998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58.887999999999998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-58.887999999999998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588.88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588.88</v>
      </c>
      <c r="DF79" s="81">
        <f t="shared" si="59"/>
        <v>93.888000000000005</v>
      </c>
      <c r="DG79" s="81">
        <f t="shared" si="60"/>
        <v>-35</v>
      </c>
      <c r="DH79" s="81">
        <f t="shared" si="61"/>
        <v>0</v>
      </c>
      <c r="DI79" s="81">
        <f t="shared" si="62"/>
        <v>0</v>
      </c>
      <c r="DJ79" s="81">
        <f t="shared" si="63"/>
        <v>-58.887999999999998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-30</v>
      </c>
      <c r="D80" s="82">
        <v>0</v>
      </c>
      <c r="E80" s="82">
        <v>0</v>
      </c>
      <c r="F80" s="82">
        <v>-64.058999999999997</v>
      </c>
      <c r="G80" s="82">
        <v>-94.058999999999997</v>
      </c>
      <c r="H80" s="76"/>
      <c r="I80" s="31">
        <v>78</v>
      </c>
      <c r="J80" s="82">
        <v>30</v>
      </c>
      <c r="K80" s="82">
        <v>0</v>
      </c>
      <c r="L80" s="82">
        <v>0</v>
      </c>
      <c r="M80" s="82">
        <v>0</v>
      </c>
      <c r="N80" s="82">
        <v>30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64.058999999999997</v>
      </c>
      <c r="AF80" s="82">
        <v>0</v>
      </c>
      <c r="AG80" s="82">
        <v>0</v>
      </c>
      <c r="AH80" s="82">
        <v>0</v>
      </c>
      <c r="AI80" s="82">
        <v>64.058999999999997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30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-30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64.058999999999997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-64.058999999999997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300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300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640.58999999999992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640.58999999999992</v>
      </c>
      <c r="DF80" s="81">
        <f t="shared" si="59"/>
        <v>94.058999999999997</v>
      </c>
      <c r="DG80" s="81">
        <f t="shared" si="60"/>
        <v>-30</v>
      </c>
      <c r="DH80" s="81">
        <f t="shared" si="61"/>
        <v>0</v>
      </c>
      <c r="DI80" s="81">
        <f t="shared" si="62"/>
        <v>0</v>
      </c>
      <c r="DJ80" s="81">
        <f t="shared" si="63"/>
        <v>-64.058999999999997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-84.834000000000003</v>
      </c>
      <c r="G81" s="82">
        <v>-84.834000000000003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84.834000000000003</v>
      </c>
      <c r="AF81" s="82">
        <v>0</v>
      </c>
      <c r="AG81" s="82">
        <v>0</v>
      </c>
      <c r="AH81" s="82">
        <v>0</v>
      </c>
      <c r="AI81" s="82">
        <v>84.834000000000003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84.834000000000003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-84.834000000000003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848.34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848.34</v>
      </c>
      <c r="DF81" s="81">
        <f t="shared" si="59"/>
        <v>84.834000000000003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-84.834000000000003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-89.807000000000002</v>
      </c>
      <c r="G82" s="82">
        <v>-89.807000000000002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89.807000000000002</v>
      </c>
      <c r="AF82" s="82">
        <v>0</v>
      </c>
      <c r="AG82" s="82">
        <v>0</v>
      </c>
      <c r="AH82" s="82">
        <v>0</v>
      </c>
      <c r="AI82" s="82">
        <v>89.807000000000002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89.807000000000002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-89.807000000000002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898.07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898.07</v>
      </c>
      <c r="DF82" s="81">
        <f t="shared" si="59"/>
        <v>89.807000000000002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-89.807000000000002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-85</v>
      </c>
      <c r="D83" s="82">
        <v>0</v>
      </c>
      <c r="E83" s="82">
        <v>0</v>
      </c>
      <c r="F83" s="82">
        <v>0</v>
      </c>
      <c r="G83" s="82">
        <v>-85</v>
      </c>
      <c r="H83" s="76"/>
      <c r="I83" s="31">
        <v>81</v>
      </c>
      <c r="J83" s="82">
        <v>85</v>
      </c>
      <c r="K83" s="82">
        <v>0</v>
      </c>
      <c r="L83" s="82">
        <v>0</v>
      </c>
      <c r="M83" s="82">
        <v>0</v>
      </c>
      <c r="N83" s="82">
        <v>85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85</v>
      </c>
      <c r="DG83" s="81">
        <f t="shared" si="60"/>
        <v>-85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-100</v>
      </c>
      <c r="D84" s="82">
        <v>0</v>
      </c>
      <c r="E84" s="82">
        <v>0</v>
      </c>
      <c r="F84" s="82">
        <v>0</v>
      </c>
      <c r="G84" s="82">
        <v>-100</v>
      </c>
      <c r="H84" s="76"/>
      <c r="I84" s="31">
        <v>82</v>
      </c>
      <c r="J84" s="82">
        <v>100</v>
      </c>
      <c r="K84" s="82">
        <v>0</v>
      </c>
      <c r="L84" s="82">
        <v>0</v>
      </c>
      <c r="M84" s="82">
        <v>0</v>
      </c>
      <c r="N84" s="82">
        <v>100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-100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1000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100</v>
      </c>
      <c r="DG84" s="81">
        <f t="shared" si="60"/>
        <v>-100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-115</v>
      </c>
      <c r="D85" s="82">
        <v>0</v>
      </c>
      <c r="E85" s="82">
        <v>0</v>
      </c>
      <c r="F85" s="82">
        <v>-8.2810000000000006</v>
      </c>
      <c r="G85" s="82">
        <v>-123.28100000000001</v>
      </c>
      <c r="H85" s="76"/>
      <c r="I85" s="31">
        <v>83</v>
      </c>
      <c r="J85" s="82">
        <v>115</v>
      </c>
      <c r="K85" s="82">
        <v>0</v>
      </c>
      <c r="L85" s="82">
        <v>0</v>
      </c>
      <c r="M85" s="82">
        <v>0</v>
      </c>
      <c r="N85" s="82">
        <v>115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8.2810000000000006</v>
      </c>
      <c r="AF85" s="82">
        <v>0</v>
      </c>
      <c r="AG85" s="82">
        <v>0</v>
      </c>
      <c r="AH85" s="82">
        <v>0</v>
      </c>
      <c r="AI85" s="82">
        <v>8.2810000000000006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8.2810000000000006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-8.2810000000000006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82.81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82.81</v>
      </c>
      <c r="DF85" s="81">
        <f t="shared" si="59"/>
        <v>123.28100000000001</v>
      </c>
      <c r="DG85" s="81">
        <f t="shared" si="60"/>
        <v>-115</v>
      </c>
      <c r="DH85" s="81">
        <f t="shared" si="61"/>
        <v>0</v>
      </c>
      <c r="DI85" s="81">
        <f t="shared" si="62"/>
        <v>0</v>
      </c>
      <c r="DJ85" s="81">
        <f t="shared" si="63"/>
        <v>-8.2810000000000006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-125</v>
      </c>
      <c r="D86" s="82">
        <v>0</v>
      </c>
      <c r="E86" s="82">
        <v>0</v>
      </c>
      <c r="F86" s="82">
        <v>-34.390999999999998</v>
      </c>
      <c r="G86" s="82">
        <v>-159.39099999999999</v>
      </c>
      <c r="H86" s="76"/>
      <c r="I86" s="31">
        <v>84</v>
      </c>
      <c r="J86" s="82">
        <v>125</v>
      </c>
      <c r="K86" s="82">
        <v>0</v>
      </c>
      <c r="L86" s="82">
        <v>0</v>
      </c>
      <c r="M86" s="82">
        <v>0</v>
      </c>
      <c r="N86" s="82">
        <v>125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34.390999999999998</v>
      </c>
      <c r="AF86" s="82">
        <v>0</v>
      </c>
      <c r="AG86" s="82">
        <v>0</v>
      </c>
      <c r="AH86" s="82">
        <v>0</v>
      </c>
      <c r="AI86" s="82">
        <v>34.390999999999998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125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-125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34.390999999999998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-34.390999999999998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1250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1250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343.90999999999997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343.90999999999997</v>
      </c>
      <c r="DF86" s="81">
        <f t="shared" si="59"/>
        <v>159.39099999999999</v>
      </c>
      <c r="DG86" s="81">
        <f t="shared" si="60"/>
        <v>-125</v>
      </c>
      <c r="DH86" s="81">
        <f t="shared" si="61"/>
        <v>0</v>
      </c>
      <c r="DI86" s="81">
        <f t="shared" si="62"/>
        <v>0</v>
      </c>
      <c r="DJ86" s="81">
        <f t="shared" si="63"/>
        <v>-34.390999999999998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-124.917</v>
      </c>
      <c r="D87" s="82">
        <v>0</v>
      </c>
      <c r="E87" s="82">
        <v>0</v>
      </c>
      <c r="F87" s="82">
        <v>-58.082999999999998</v>
      </c>
      <c r="G87" s="82">
        <v>-183</v>
      </c>
      <c r="H87" s="76"/>
      <c r="I87" s="31">
        <v>85</v>
      </c>
      <c r="J87" s="82">
        <v>124.917</v>
      </c>
      <c r="K87" s="82">
        <v>0</v>
      </c>
      <c r="L87" s="82">
        <v>0</v>
      </c>
      <c r="M87" s="82">
        <v>0</v>
      </c>
      <c r="N87" s="82">
        <v>124.917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58.082999999999998</v>
      </c>
      <c r="AF87" s="82">
        <v>0</v>
      </c>
      <c r="AG87" s="82">
        <v>0</v>
      </c>
      <c r="AH87" s="82">
        <v>0</v>
      </c>
      <c r="AI87" s="82">
        <v>58.082999999999998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124.917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-124.917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58.082999999999998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-58.082999999999998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1249.17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1249.17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580.82999999999993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580.82999999999993</v>
      </c>
      <c r="DF87" s="81">
        <f t="shared" si="59"/>
        <v>183</v>
      </c>
      <c r="DG87" s="81">
        <f t="shared" si="60"/>
        <v>-124.917</v>
      </c>
      <c r="DH87" s="81">
        <f t="shared" si="61"/>
        <v>0</v>
      </c>
      <c r="DI87" s="81">
        <f t="shared" si="62"/>
        <v>0</v>
      </c>
      <c r="DJ87" s="81">
        <f t="shared" si="63"/>
        <v>-58.082999999999998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-70.204999999999998</v>
      </c>
      <c r="D88" s="82">
        <v>0</v>
      </c>
      <c r="E88" s="82">
        <v>0</v>
      </c>
      <c r="F88" s="82">
        <v>-68.795000000000002</v>
      </c>
      <c r="G88" s="82">
        <v>-139</v>
      </c>
      <c r="H88" s="76"/>
      <c r="I88" s="31">
        <v>86</v>
      </c>
      <c r="J88" s="82">
        <v>70.204999999999998</v>
      </c>
      <c r="K88" s="82">
        <v>0</v>
      </c>
      <c r="L88" s="82">
        <v>0</v>
      </c>
      <c r="M88" s="82">
        <v>0</v>
      </c>
      <c r="N88" s="82">
        <v>70.204999999999998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68.795000000000002</v>
      </c>
      <c r="AF88" s="82">
        <v>0</v>
      </c>
      <c r="AG88" s="82">
        <v>0</v>
      </c>
      <c r="AH88" s="82">
        <v>0</v>
      </c>
      <c r="AI88" s="82">
        <v>68.795000000000002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70.204999999999998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-70.204999999999998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68.795000000000002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-68.795000000000002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702.05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702.05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687.95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687.95</v>
      </c>
      <c r="DF88" s="81">
        <f t="shared" si="59"/>
        <v>139</v>
      </c>
      <c r="DG88" s="81">
        <f t="shared" si="60"/>
        <v>-70.204999999999998</v>
      </c>
      <c r="DH88" s="81">
        <f t="shared" si="61"/>
        <v>0</v>
      </c>
      <c r="DI88" s="81">
        <f t="shared" si="62"/>
        <v>0</v>
      </c>
      <c r="DJ88" s="81">
        <f t="shared" si="63"/>
        <v>-68.795000000000002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-48.686999999999998</v>
      </c>
      <c r="D89" s="82">
        <v>0</v>
      </c>
      <c r="E89" s="82">
        <v>0</v>
      </c>
      <c r="F89" s="82">
        <v>-66.313000000000002</v>
      </c>
      <c r="G89" s="82">
        <v>-115</v>
      </c>
      <c r="H89" s="76"/>
      <c r="I89" s="31">
        <v>87</v>
      </c>
      <c r="J89" s="82">
        <v>48.686999999999998</v>
      </c>
      <c r="K89" s="82">
        <v>0</v>
      </c>
      <c r="L89" s="82">
        <v>0</v>
      </c>
      <c r="M89" s="82">
        <v>0</v>
      </c>
      <c r="N89" s="82">
        <v>48.686999999999998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66.313000000000002</v>
      </c>
      <c r="AF89" s="82">
        <v>0</v>
      </c>
      <c r="AG89" s="82">
        <v>0</v>
      </c>
      <c r="AH89" s="82">
        <v>0</v>
      </c>
      <c r="AI89" s="82">
        <v>66.313000000000002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48.686999999999998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-48.686999999999998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66.313000000000002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-66.313000000000002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486.87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486.87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663.13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663.13</v>
      </c>
      <c r="DF89" s="81">
        <f t="shared" si="59"/>
        <v>115</v>
      </c>
      <c r="DG89" s="81">
        <f t="shared" si="60"/>
        <v>-48.686999999999998</v>
      </c>
      <c r="DH89" s="81">
        <f t="shared" si="61"/>
        <v>0</v>
      </c>
      <c r="DI89" s="81">
        <f t="shared" si="62"/>
        <v>0</v>
      </c>
      <c r="DJ89" s="81">
        <f t="shared" si="63"/>
        <v>-66.313000000000002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-47.84</v>
      </c>
      <c r="D90" s="82">
        <v>0</v>
      </c>
      <c r="E90" s="82">
        <v>0</v>
      </c>
      <c r="F90" s="82">
        <v>-65.16</v>
      </c>
      <c r="G90" s="82">
        <v>-113</v>
      </c>
      <c r="H90" s="76"/>
      <c r="I90" s="31">
        <v>88</v>
      </c>
      <c r="J90" s="82">
        <v>47.84</v>
      </c>
      <c r="K90" s="82">
        <v>0</v>
      </c>
      <c r="L90" s="82">
        <v>0</v>
      </c>
      <c r="M90" s="82">
        <v>0</v>
      </c>
      <c r="N90" s="82">
        <v>47.84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65.16</v>
      </c>
      <c r="AF90" s="82">
        <v>0</v>
      </c>
      <c r="AG90" s="82">
        <v>0</v>
      </c>
      <c r="AH90" s="82">
        <v>0</v>
      </c>
      <c r="AI90" s="82">
        <v>65.16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47.84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-47.84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65.16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-65.16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478.40000000000003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478.40000000000003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651.59999999999991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651.59999999999991</v>
      </c>
      <c r="DF90" s="81">
        <f t="shared" si="59"/>
        <v>113</v>
      </c>
      <c r="DG90" s="81">
        <f t="shared" si="60"/>
        <v>-47.84</v>
      </c>
      <c r="DH90" s="81">
        <f t="shared" si="61"/>
        <v>0</v>
      </c>
      <c r="DI90" s="81">
        <f t="shared" si="62"/>
        <v>0</v>
      </c>
      <c r="DJ90" s="81">
        <f t="shared" si="63"/>
        <v>-65.16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-39.372999999999998</v>
      </c>
      <c r="D91" s="82">
        <v>0</v>
      </c>
      <c r="E91" s="82">
        <v>0</v>
      </c>
      <c r="F91" s="82">
        <v>-53.627000000000002</v>
      </c>
      <c r="G91" s="82">
        <v>-93</v>
      </c>
      <c r="H91" s="76"/>
      <c r="I91" s="31">
        <v>89</v>
      </c>
      <c r="J91" s="82">
        <v>39.372999999999998</v>
      </c>
      <c r="K91" s="82">
        <v>0</v>
      </c>
      <c r="L91" s="82">
        <v>0</v>
      </c>
      <c r="M91" s="82">
        <v>0</v>
      </c>
      <c r="N91" s="82">
        <v>39.372999999999998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53.627000000000002</v>
      </c>
      <c r="AF91" s="82">
        <v>0</v>
      </c>
      <c r="AG91" s="82">
        <v>0</v>
      </c>
      <c r="AH91" s="82">
        <v>0</v>
      </c>
      <c r="AI91" s="82">
        <v>53.627000000000002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39.372999999999998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-39.372999999999998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53.627000000000002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-53.627000000000002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393.72999999999996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393.72999999999996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536.27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536.27</v>
      </c>
      <c r="DF91" s="81">
        <f t="shared" si="59"/>
        <v>93</v>
      </c>
      <c r="DG91" s="81">
        <f t="shared" si="60"/>
        <v>-39.372999999999998</v>
      </c>
      <c r="DH91" s="81">
        <f t="shared" si="61"/>
        <v>0</v>
      </c>
      <c r="DI91" s="81">
        <f t="shared" si="62"/>
        <v>0</v>
      </c>
      <c r="DJ91" s="81">
        <f t="shared" si="63"/>
        <v>-53.627000000000002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-24.555</v>
      </c>
      <c r="D92" s="82">
        <v>0</v>
      </c>
      <c r="E92" s="82">
        <v>0</v>
      </c>
      <c r="F92" s="82">
        <v>-33.445</v>
      </c>
      <c r="G92" s="82">
        <v>-58</v>
      </c>
      <c r="H92" s="76"/>
      <c r="I92" s="31">
        <v>90</v>
      </c>
      <c r="J92" s="82">
        <v>24.555</v>
      </c>
      <c r="K92" s="82">
        <v>0</v>
      </c>
      <c r="L92" s="82">
        <v>0</v>
      </c>
      <c r="M92" s="82">
        <v>0</v>
      </c>
      <c r="N92" s="82">
        <v>24.555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33.445</v>
      </c>
      <c r="AF92" s="82">
        <v>0</v>
      </c>
      <c r="AG92" s="82">
        <v>0</v>
      </c>
      <c r="AH92" s="82">
        <v>0</v>
      </c>
      <c r="AI92" s="82">
        <v>33.445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24.555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-24.555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33.445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-33.445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245.55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245.55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334.45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334.45</v>
      </c>
      <c r="DF92" s="81">
        <f t="shared" si="59"/>
        <v>58</v>
      </c>
      <c r="DG92" s="81">
        <f t="shared" si="60"/>
        <v>-24.555</v>
      </c>
      <c r="DH92" s="81">
        <f t="shared" si="61"/>
        <v>0</v>
      </c>
      <c r="DI92" s="81">
        <f t="shared" si="62"/>
        <v>0</v>
      </c>
      <c r="DJ92" s="81">
        <f t="shared" si="63"/>
        <v>-33.445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-10.161</v>
      </c>
      <c r="D93" s="82">
        <v>0</v>
      </c>
      <c r="E93" s="82">
        <v>0</v>
      </c>
      <c r="F93" s="82">
        <v>-13.839</v>
      </c>
      <c r="G93" s="82">
        <v>-24</v>
      </c>
      <c r="H93" s="76"/>
      <c r="I93" s="31">
        <v>91</v>
      </c>
      <c r="J93" s="82">
        <v>10.161</v>
      </c>
      <c r="K93" s="82">
        <v>0</v>
      </c>
      <c r="L93" s="82">
        <v>0</v>
      </c>
      <c r="M93" s="82">
        <v>0</v>
      </c>
      <c r="N93" s="82">
        <v>10.161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13.839</v>
      </c>
      <c r="AF93" s="82">
        <v>0</v>
      </c>
      <c r="AG93" s="82">
        <v>0</v>
      </c>
      <c r="AH93" s="82">
        <v>0</v>
      </c>
      <c r="AI93" s="82">
        <v>13.839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10.161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-10.161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13.839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-13.839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101.61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101.61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138.39000000000001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138.39000000000001</v>
      </c>
      <c r="DF93" s="81">
        <f t="shared" si="59"/>
        <v>24</v>
      </c>
      <c r="DG93" s="81">
        <f t="shared" si="60"/>
        <v>-10.161</v>
      </c>
      <c r="DH93" s="81">
        <f t="shared" si="61"/>
        <v>0</v>
      </c>
      <c r="DI93" s="81">
        <f t="shared" si="62"/>
        <v>0</v>
      </c>
      <c r="DJ93" s="81">
        <f t="shared" si="63"/>
        <v>-13.839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0.51984874999999986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-0.51984874999999986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0.49310275000000003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-0.49310275000000003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0.51984874999999997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0.51984874999999997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0.49310275000000003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0.49310275000000003</v>
      </c>
      <c r="DE99" s="86"/>
      <c r="DF99" s="81">
        <f t="shared" si="59"/>
        <v>1.0129514999999998</v>
      </c>
      <c r="DG99" s="81">
        <f t="shared" si="60"/>
        <v>-0.51984874999999986</v>
      </c>
      <c r="DH99" s="81">
        <f t="shared" si="61"/>
        <v>0</v>
      </c>
      <c r="DI99" s="81">
        <f t="shared" si="62"/>
        <v>0</v>
      </c>
      <c r="DJ99" s="81">
        <f t="shared" si="63"/>
        <v>-0.49310275000000003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374.12</v>
      </c>
      <c r="H3" s="174">
        <f t="shared" ref="H3:H66" ca="1" si="2">INDIRECT("ISGS_Delhi_pp!" &amp; $V$3 &amp; X3)</f>
        <v>360.46462000000002</v>
      </c>
      <c r="I3" s="178">
        <f ca="1">INDIRECT("BRPL_EOD!" &amp; $V$3 &amp; X3)</f>
        <v>269.77999999999997</v>
      </c>
      <c r="J3" s="176">
        <f ca="1">INDIRECT("BYPL_EOD!" &amp; $V$3 &amp; X3)</f>
        <v>85.75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360.46</v>
      </c>
      <c r="N3" s="175">
        <f ca="1">INDIRECT("BRPL_ISGS_exbus!" &amp; $V$3 &amp; X3)</f>
        <v>269.78345775841979</v>
      </c>
      <c r="O3" s="176">
        <f ca="1">INDIRECT("BYPL_ISGS_exbus!" &amp; $V$3 &amp; X3)</f>
        <v>85.751099053986579</v>
      </c>
      <c r="P3" s="176">
        <f ca="1">INDIRECT("TPDDL_ISGS_exbus!" &amp; $V$3 &amp; X3)</f>
        <v>4.9300631875936309</v>
      </c>
      <c r="Q3" s="176">
        <f ca="1">INDIRECT("NDMC_ISGS_exbus!" &amp; $V$3 &amp; X3)</f>
        <v>0</v>
      </c>
      <c r="R3" s="177">
        <f ca="1">SUM(N3:Q3)</f>
        <v>360.46462000000002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374.12</v>
      </c>
      <c r="H4" s="182">
        <f t="shared" ca="1" si="2"/>
        <v>360.46462000000002</v>
      </c>
      <c r="I4" s="183">
        <f t="shared" ref="I4:I67" ca="1" si="5">INDIRECT("BRPL_EOD!" &amp; $V$3 &amp; X4)</f>
        <v>269.77999999999997</v>
      </c>
      <c r="J4" s="180">
        <f t="shared" ref="J4:J67" ca="1" si="6">INDIRECT("BYPL_EOD!" &amp; $V$3 &amp; X4)</f>
        <v>85.75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360.46</v>
      </c>
      <c r="N4" s="179">
        <f t="shared" ref="N4:N67" ca="1" si="10">INDIRECT("BRPL_ISGS_exbus!" &amp; $V$3 &amp; X4)</f>
        <v>269.78345775841979</v>
      </c>
      <c r="O4" s="180">
        <f t="shared" ref="O4:O67" ca="1" si="11">INDIRECT("BYPL_ISGS_exbus!" &amp; $V$3 &amp; X4)</f>
        <v>85.751099053986579</v>
      </c>
      <c r="P4" s="180">
        <f t="shared" ref="P4:P67" ca="1" si="12">INDIRECT("TPDDL_ISGS_exbus!" &amp; $V$3 &amp; X4)</f>
        <v>4.9300631875936309</v>
      </c>
      <c r="Q4" s="180">
        <f t="shared" ref="Q4:Q67" ca="1" si="13">INDIRECT("NDMC_ISGS_exbus!" &amp; $V$3 &amp; X4)</f>
        <v>0</v>
      </c>
      <c r="R4" s="181">
        <f t="shared" ref="R4:R67" ca="1" si="14">SUM(N4:Q4)</f>
        <v>360.46462000000002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374.12</v>
      </c>
      <c r="H5" s="182">
        <f t="shared" ca="1" si="2"/>
        <v>360.46462000000002</v>
      </c>
      <c r="I5" s="183">
        <f t="shared" ca="1" si="5"/>
        <v>269.77999999999997</v>
      </c>
      <c r="J5" s="180">
        <f t="shared" ca="1" si="6"/>
        <v>85.75</v>
      </c>
      <c r="K5" s="180">
        <f t="shared" ca="1" si="7"/>
        <v>4.93</v>
      </c>
      <c r="L5" s="180">
        <f t="shared" ca="1" si="8"/>
        <v>0</v>
      </c>
      <c r="M5" s="181">
        <f t="shared" ca="1" si="9"/>
        <v>360.46</v>
      </c>
      <c r="N5" s="179">
        <f t="shared" ca="1" si="10"/>
        <v>269.78345775841979</v>
      </c>
      <c r="O5" s="180">
        <f t="shared" ca="1" si="11"/>
        <v>85.751099053986579</v>
      </c>
      <c r="P5" s="180">
        <f t="shared" ca="1" si="12"/>
        <v>4.9300631875936309</v>
      </c>
      <c r="Q5" s="180">
        <f t="shared" ca="1" si="13"/>
        <v>0</v>
      </c>
      <c r="R5" s="181">
        <f t="shared" ca="1" si="14"/>
        <v>360.46462000000002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374.12</v>
      </c>
      <c r="H6" s="182">
        <f t="shared" ca="1" si="2"/>
        <v>360.46462000000002</v>
      </c>
      <c r="I6" s="183">
        <f t="shared" ca="1" si="5"/>
        <v>269.77999999999997</v>
      </c>
      <c r="J6" s="180">
        <f t="shared" ca="1" si="6"/>
        <v>85.75</v>
      </c>
      <c r="K6" s="180">
        <f t="shared" ca="1" si="7"/>
        <v>4.93</v>
      </c>
      <c r="L6" s="180">
        <f t="shared" ca="1" si="8"/>
        <v>0</v>
      </c>
      <c r="M6" s="181">
        <f t="shared" ca="1" si="9"/>
        <v>360.46</v>
      </c>
      <c r="N6" s="179">
        <f t="shared" ca="1" si="10"/>
        <v>269.78345775841979</v>
      </c>
      <c r="O6" s="180">
        <f t="shared" ca="1" si="11"/>
        <v>85.751099053986579</v>
      </c>
      <c r="P6" s="180">
        <f t="shared" ca="1" si="12"/>
        <v>4.9300631875936309</v>
      </c>
      <c r="Q6" s="180">
        <f t="shared" ca="1" si="13"/>
        <v>0</v>
      </c>
      <c r="R6" s="181">
        <f t="shared" ca="1" si="14"/>
        <v>360.46462000000002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374.12</v>
      </c>
      <c r="H7" s="182">
        <f t="shared" ca="1" si="2"/>
        <v>360.46462000000002</v>
      </c>
      <c r="I7" s="183">
        <f t="shared" ca="1" si="5"/>
        <v>269.77999999999997</v>
      </c>
      <c r="J7" s="180">
        <f t="shared" ca="1" si="6"/>
        <v>85.75</v>
      </c>
      <c r="K7" s="180">
        <f t="shared" ca="1" si="7"/>
        <v>4.93</v>
      </c>
      <c r="L7" s="180">
        <f t="shared" ca="1" si="8"/>
        <v>0</v>
      </c>
      <c r="M7" s="181">
        <f t="shared" ca="1" si="9"/>
        <v>360.46</v>
      </c>
      <c r="N7" s="179">
        <f t="shared" ca="1" si="10"/>
        <v>269.78345775841979</v>
      </c>
      <c r="O7" s="180">
        <f t="shared" ca="1" si="11"/>
        <v>85.751099053986579</v>
      </c>
      <c r="P7" s="180">
        <f t="shared" ca="1" si="12"/>
        <v>4.9300631875936309</v>
      </c>
      <c r="Q7" s="180">
        <f t="shared" ca="1" si="13"/>
        <v>0</v>
      </c>
      <c r="R7" s="181">
        <f t="shared" ca="1" si="14"/>
        <v>360.46462000000002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374.12</v>
      </c>
      <c r="H8" s="182">
        <f t="shared" ca="1" si="2"/>
        <v>360.46462000000002</v>
      </c>
      <c r="I8" s="183">
        <f t="shared" ca="1" si="5"/>
        <v>269.77999999999997</v>
      </c>
      <c r="J8" s="180">
        <f t="shared" ca="1" si="6"/>
        <v>85.75</v>
      </c>
      <c r="K8" s="180">
        <f t="shared" ca="1" si="7"/>
        <v>4.93</v>
      </c>
      <c r="L8" s="180">
        <f t="shared" ca="1" si="8"/>
        <v>0</v>
      </c>
      <c r="M8" s="181">
        <f t="shared" ca="1" si="9"/>
        <v>360.46</v>
      </c>
      <c r="N8" s="179">
        <f t="shared" ca="1" si="10"/>
        <v>269.78345775841979</v>
      </c>
      <c r="O8" s="180">
        <f t="shared" ca="1" si="11"/>
        <v>85.751099053986579</v>
      </c>
      <c r="P8" s="180">
        <f t="shared" ca="1" si="12"/>
        <v>4.9300631875936309</v>
      </c>
      <c r="Q8" s="180">
        <f t="shared" ca="1" si="13"/>
        <v>0</v>
      </c>
      <c r="R8" s="181">
        <f t="shared" ca="1" si="14"/>
        <v>360.46462000000002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374.12</v>
      </c>
      <c r="H9" s="182">
        <f t="shared" ca="1" si="2"/>
        <v>360.46462000000002</v>
      </c>
      <c r="I9" s="183">
        <f t="shared" ca="1" si="5"/>
        <v>269.77999999999997</v>
      </c>
      <c r="J9" s="180">
        <f t="shared" ca="1" si="6"/>
        <v>85.75</v>
      </c>
      <c r="K9" s="180">
        <f t="shared" ca="1" si="7"/>
        <v>4.93</v>
      </c>
      <c r="L9" s="180">
        <f t="shared" ca="1" si="8"/>
        <v>0</v>
      </c>
      <c r="M9" s="181">
        <f t="shared" ca="1" si="9"/>
        <v>360.46</v>
      </c>
      <c r="N9" s="179">
        <f t="shared" ca="1" si="10"/>
        <v>269.78345775841979</v>
      </c>
      <c r="O9" s="180">
        <f t="shared" ca="1" si="11"/>
        <v>85.751099053986579</v>
      </c>
      <c r="P9" s="180">
        <f t="shared" ca="1" si="12"/>
        <v>4.9300631875936309</v>
      </c>
      <c r="Q9" s="180">
        <f t="shared" ca="1" si="13"/>
        <v>0</v>
      </c>
      <c r="R9" s="181">
        <f t="shared" ca="1" si="14"/>
        <v>360.46462000000002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374.12</v>
      </c>
      <c r="H10" s="182">
        <f t="shared" ca="1" si="2"/>
        <v>360.46462000000002</v>
      </c>
      <c r="I10" s="183">
        <f t="shared" ca="1" si="5"/>
        <v>269.77999999999997</v>
      </c>
      <c r="J10" s="180">
        <f t="shared" ca="1" si="6"/>
        <v>85.75</v>
      </c>
      <c r="K10" s="180">
        <f t="shared" ca="1" si="7"/>
        <v>4.93</v>
      </c>
      <c r="L10" s="180">
        <f t="shared" ca="1" si="8"/>
        <v>0</v>
      </c>
      <c r="M10" s="181">
        <f t="shared" ca="1" si="9"/>
        <v>360.46</v>
      </c>
      <c r="N10" s="179">
        <f t="shared" ca="1" si="10"/>
        <v>269.78345775841979</v>
      </c>
      <c r="O10" s="180">
        <f t="shared" ca="1" si="11"/>
        <v>85.751099053986579</v>
      </c>
      <c r="P10" s="180">
        <f t="shared" ca="1" si="12"/>
        <v>4.9300631875936309</v>
      </c>
      <c r="Q10" s="180">
        <f t="shared" ca="1" si="13"/>
        <v>0</v>
      </c>
      <c r="R10" s="181">
        <f t="shared" ca="1" si="14"/>
        <v>360.46462000000002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374.12</v>
      </c>
      <c r="H11" s="182">
        <f t="shared" ca="1" si="2"/>
        <v>360.46462000000002</v>
      </c>
      <c r="I11" s="183">
        <f t="shared" ca="1" si="5"/>
        <v>269.77999999999997</v>
      </c>
      <c r="J11" s="180">
        <f t="shared" ca="1" si="6"/>
        <v>85.75</v>
      </c>
      <c r="K11" s="180">
        <f t="shared" ca="1" si="7"/>
        <v>4.93</v>
      </c>
      <c r="L11" s="180">
        <f t="shared" ca="1" si="8"/>
        <v>0</v>
      </c>
      <c r="M11" s="181">
        <f t="shared" ca="1" si="9"/>
        <v>360.46</v>
      </c>
      <c r="N11" s="179">
        <f t="shared" ca="1" si="10"/>
        <v>269.78345775841979</v>
      </c>
      <c r="O11" s="180">
        <f t="shared" ca="1" si="11"/>
        <v>85.751099053986579</v>
      </c>
      <c r="P11" s="180">
        <f t="shared" ca="1" si="12"/>
        <v>4.9300631875936309</v>
      </c>
      <c r="Q11" s="180">
        <f t="shared" ca="1" si="13"/>
        <v>0</v>
      </c>
      <c r="R11" s="181">
        <f t="shared" ca="1" si="14"/>
        <v>360.46462000000002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374.12</v>
      </c>
      <c r="H12" s="182">
        <f t="shared" ca="1" si="2"/>
        <v>360.46462000000002</v>
      </c>
      <c r="I12" s="183">
        <f t="shared" ca="1" si="5"/>
        <v>269.77999999999997</v>
      </c>
      <c r="J12" s="180">
        <f t="shared" ca="1" si="6"/>
        <v>85.75</v>
      </c>
      <c r="K12" s="180">
        <f t="shared" ca="1" si="7"/>
        <v>4.93</v>
      </c>
      <c r="L12" s="180">
        <f t="shared" ca="1" si="8"/>
        <v>0</v>
      </c>
      <c r="M12" s="181">
        <f t="shared" ca="1" si="9"/>
        <v>360.46</v>
      </c>
      <c r="N12" s="179">
        <f t="shared" ca="1" si="10"/>
        <v>269.78345775841979</v>
      </c>
      <c r="O12" s="180">
        <f t="shared" ca="1" si="11"/>
        <v>85.751099053986579</v>
      </c>
      <c r="P12" s="180">
        <f t="shared" ca="1" si="12"/>
        <v>4.9300631875936309</v>
      </c>
      <c r="Q12" s="180">
        <f t="shared" ca="1" si="13"/>
        <v>0</v>
      </c>
      <c r="R12" s="181">
        <f t="shared" ca="1" si="14"/>
        <v>360.46462000000002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374.12</v>
      </c>
      <c r="H13" s="182">
        <f t="shared" ca="1" si="2"/>
        <v>360.46462000000002</v>
      </c>
      <c r="I13" s="183">
        <f t="shared" ca="1" si="5"/>
        <v>269.77999999999997</v>
      </c>
      <c r="J13" s="180">
        <f t="shared" ca="1" si="6"/>
        <v>85.75</v>
      </c>
      <c r="K13" s="180">
        <f t="shared" ca="1" si="7"/>
        <v>4.93</v>
      </c>
      <c r="L13" s="180">
        <f t="shared" ca="1" si="8"/>
        <v>0</v>
      </c>
      <c r="M13" s="181">
        <f t="shared" ca="1" si="9"/>
        <v>360.46</v>
      </c>
      <c r="N13" s="179">
        <f t="shared" ca="1" si="10"/>
        <v>269.78345775841979</v>
      </c>
      <c r="O13" s="180">
        <f t="shared" ca="1" si="11"/>
        <v>85.751099053986579</v>
      </c>
      <c r="P13" s="180">
        <f t="shared" ca="1" si="12"/>
        <v>4.9300631875936309</v>
      </c>
      <c r="Q13" s="180">
        <f t="shared" ca="1" si="13"/>
        <v>0</v>
      </c>
      <c r="R13" s="181">
        <f t="shared" ca="1" si="14"/>
        <v>360.46462000000002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374.12</v>
      </c>
      <c r="H14" s="182">
        <f t="shared" ca="1" si="2"/>
        <v>360.46462000000002</v>
      </c>
      <c r="I14" s="183">
        <f t="shared" ca="1" si="5"/>
        <v>269.77999999999997</v>
      </c>
      <c r="J14" s="180">
        <f t="shared" ca="1" si="6"/>
        <v>85.75</v>
      </c>
      <c r="K14" s="180">
        <f t="shared" ca="1" si="7"/>
        <v>4.93</v>
      </c>
      <c r="L14" s="180">
        <f t="shared" ca="1" si="8"/>
        <v>0</v>
      </c>
      <c r="M14" s="181">
        <f t="shared" ca="1" si="9"/>
        <v>360.46</v>
      </c>
      <c r="N14" s="179">
        <f t="shared" ca="1" si="10"/>
        <v>269.78345775841979</v>
      </c>
      <c r="O14" s="180">
        <f t="shared" ca="1" si="11"/>
        <v>85.751099053986579</v>
      </c>
      <c r="P14" s="180">
        <f t="shared" ca="1" si="12"/>
        <v>4.9300631875936309</v>
      </c>
      <c r="Q14" s="180">
        <f t="shared" ca="1" si="13"/>
        <v>0</v>
      </c>
      <c r="R14" s="181">
        <f t="shared" ca="1" si="14"/>
        <v>360.46462000000002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374.12</v>
      </c>
      <c r="H15" s="182">
        <f t="shared" ca="1" si="2"/>
        <v>360.46462000000002</v>
      </c>
      <c r="I15" s="183">
        <f t="shared" ca="1" si="5"/>
        <v>269.77999999999997</v>
      </c>
      <c r="J15" s="180">
        <f t="shared" ca="1" si="6"/>
        <v>85.75</v>
      </c>
      <c r="K15" s="180">
        <f t="shared" ca="1" si="7"/>
        <v>4.93</v>
      </c>
      <c r="L15" s="180">
        <f t="shared" ca="1" si="8"/>
        <v>0</v>
      </c>
      <c r="M15" s="181">
        <f t="shared" ca="1" si="9"/>
        <v>360.46</v>
      </c>
      <c r="N15" s="179">
        <f t="shared" ca="1" si="10"/>
        <v>269.78345775841979</v>
      </c>
      <c r="O15" s="180">
        <f t="shared" ca="1" si="11"/>
        <v>85.751099053986579</v>
      </c>
      <c r="P15" s="180">
        <f t="shared" ca="1" si="12"/>
        <v>4.9300631875936309</v>
      </c>
      <c r="Q15" s="180">
        <f t="shared" ca="1" si="13"/>
        <v>0</v>
      </c>
      <c r="R15" s="181">
        <f t="shared" ca="1" si="14"/>
        <v>360.46462000000002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374.12</v>
      </c>
      <c r="H16" s="182">
        <f t="shared" ca="1" si="2"/>
        <v>360.46462000000002</v>
      </c>
      <c r="I16" s="183">
        <f t="shared" ca="1" si="5"/>
        <v>269.77999999999997</v>
      </c>
      <c r="J16" s="180">
        <f t="shared" ca="1" si="6"/>
        <v>85.75</v>
      </c>
      <c r="K16" s="180">
        <f t="shared" ca="1" si="7"/>
        <v>4.93</v>
      </c>
      <c r="L16" s="180">
        <f t="shared" ca="1" si="8"/>
        <v>0</v>
      </c>
      <c r="M16" s="181">
        <f t="shared" ca="1" si="9"/>
        <v>360.46</v>
      </c>
      <c r="N16" s="179">
        <f t="shared" ca="1" si="10"/>
        <v>269.78345775841979</v>
      </c>
      <c r="O16" s="180">
        <f t="shared" ca="1" si="11"/>
        <v>85.751099053986579</v>
      </c>
      <c r="P16" s="180">
        <f t="shared" ca="1" si="12"/>
        <v>4.9300631875936309</v>
      </c>
      <c r="Q16" s="180">
        <f t="shared" ca="1" si="13"/>
        <v>0</v>
      </c>
      <c r="R16" s="181">
        <f t="shared" ca="1" si="14"/>
        <v>360.46462000000002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374.12</v>
      </c>
      <c r="H17" s="182">
        <f t="shared" ca="1" si="2"/>
        <v>360.46462000000002</v>
      </c>
      <c r="I17" s="183">
        <f t="shared" ca="1" si="5"/>
        <v>269.77999999999997</v>
      </c>
      <c r="J17" s="180">
        <f t="shared" ca="1" si="6"/>
        <v>85.75</v>
      </c>
      <c r="K17" s="180">
        <f t="shared" ca="1" si="7"/>
        <v>4.93</v>
      </c>
      <c r="L17" s="180">
        <f t="shared" ca="1" si="8"/>
        <v>0</v>
      </c>
      <c r="M17" s="181">
        <f t="shared" ca="1" si="9"/>
        <v>360.46</v>
      </c>
      <c r="N17" s="179">
        <f t="shared" ca="1" si="10"/>
        <v>269.78345775841979</v>
      </c>
      <c r="O17" s="180">
        <f t="shared" ca="1" si="11"/>
        <v>85.751099053986579</v>
      </c>
      <c r="P17" s="180">
        <f t="shared" ca="1" si="12"/>
        <v>4.9300631875936309</v>
      </c>
      <c r="Q17" s="180">
        <f t="shared" ca="1" si="13"/>
        <v>0</v>
      </c>
      <c r="R17" s="181">
        <f t="shared" ca="1" si="14"/>
        <v>360.46462000000002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374.12</v>
      </c>
      <c r="H18" s="182">
        <f t="shared" ca="1" si="2"/>
        <v>360.46462000000002</v>
      </c>
      <c r="I18" s="183">
        <f t="shared" ca="1" si="5"/>
        <v>269.77999999999997</v>
      </c>
      <c r="J18" s="180">
        <f t="shared" ca="1" si="6"/>
        <v>85.75</v>
      </c>
      <c r="K18" s="180">
        <f t="shared" ca="1" si="7"/>
        <v>4.93</v>
      </c>
      <c r="L18" s="180">
        <f t="shared" ca="1" si="8"/>
        <v>0</v>
      </c>
      <c r="M18" s="181">
        <f t="shared" ca="1" si="9"/>
        <v>360.46</v>
      </c>
      <c r="N18" s="179">
        <f t="shared" ca="1" si="10"/>
        <v>269.78345775841979</v>
      </c>
      <c r="O18" s="180">
        <f t="shared" ca="1" si="11"/>
        <v>85.751099053986579</v>
      </c>
      <c r="P18" s="180">
        <f t="shared" ca="1" si="12"/>
        <v>4.9300631875936309</v>
      </c>
      <c r="Q18" s="180">
        <f t="shared" ca="1" si="13"/>
        <v>0</v>
      </c>
      <c r="R18" s="181">
        <f t="shared" ca="1" si="14"/>
        <v>360.46462000000002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374.12</v>
      </c>
      <c r="H19" s="182">
        <f t="shared" ca="1" si="2"/>
        <v>360.46462000000002</v>
      </c>
      <c r="I19" s="183">
        <f t="shared" ca="1" si="5"/>
        <v>269.77999999999997</v>
      </c>
      <c r="J19" s="180">
        <f t="shared" ca="1" si="6"/>
        <v>85.75</v>
      </c>
      <c r="K19" s="180">
        <f t="shared" ca="1" si="7"/>
        <v>4.93</v>
      </c>
      <c r="L19" s="180">
        <f t="shared" ca="1" si="8"/>
        <v>0</v>
      </c>
      <c r="M19" s="181">
        <f t="shared" ca="1" si="9"/>
        <v>360.46</v>
      </c>
      <c r="N19" s="179">
        <f t="shared" ca="1" si="10"/>
        <v>269.78345775841979</v>
      </c>
      <c r="O19" s="180">
        <f t="shared" ca="1" si="11"/>
        <v>85.751099053986579</v>
      </c>
      <c r="P19" s="180">
        <f t="shared" ca="1" si="12"/>
        <v>4.9300631875936309</v>
      </c>
      <c r="Q19" s="180">
        <f t="shared" ca="1" si="13"/>
        <v>0</v>
      </c>
      <c r="R19" s="181">
        <f t="shared" ca="1" si="14"/>
        <v>360.46462000000002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374.12</v>
      </c>
      <c r="H20" s="182">
        <f t="shared" ca="1" si="2"/>
        <v>360.46462000000002</v>
      </c>
      <c r="I20" s="183">
        <f t="shared" ca="1" si="5"/>
        <v>269.77999999999997</v>
      </c>
      <c r="J20" s="180">
        <f t="shared" ca="1" si="6"/>
        <v>85.75</v>
      </c>
      <c r="K20" s="180">
        <f t="shared" ca="1" si="7"/>
        <v>4.93</v>
      </c>
      <c r="L20" s="180">
        <f t="shared" ca="1" si="8"/>
        <v>0</v>
      </c>
      <c r="M20" s="181">
        <f t="shared" ca="1" si="9"/>
        <v>360.46</v>
      </c>
      <c r="N20" s="179">
        <f t="shared" ca="1" si="10"/>
        <v>269.78345775841979</v>
      </c>
      <c r="O20" s="180">
        <f t="shared" ca="1" si="11"/>
        <v>85.751099053986579</v>
      </c>
      <c r="P20" s="180">
        <f t="shared" ca="1" si="12"/>
        <v>4.9300631875936309</v>
      </c>
      <c r="Q20" s="180">
        <f t="shared" ca="1" si="13"/>
        <v>0</v>
      </c>
      <c r="R20" s="181">
        <f t="shared" ca="1" si="14"/>
        <v>360.46462000000002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374.12</v>
      </c>
      <c r="H21" s="182">
        <f t="shared" ca="1" si="2"/>
        <v>360.46462000000002</v>
      </c>
      <c r="I21" s="183">
        <f t="shared" ca="1" si="5"/>
        <v>269.77999999999997</v>
      </c>
      <c r="J21" s="180">
        <f t="shared" ca="1" si="6"/>
        <v>85.75</v>
      </c>
      <c r="K21" s="180">
        <f t="shared" ca="1" si="7"/>
        <v>4.93</v>
      </c>
      <c r="L21" s="180">
        <f t="shared" ca="1" si="8"/>
        <v>0</v>
      </c>
      <c r="M21" s="181">
        <f t="shared" ca="1" si="9"/>
        <v>360.46</v>
      </c>
      <c r="N21" s="179">
        <f t="shared" ca="1" si="10"/>
        <v>269.78345775841979</v>
      </c>
      <c r="O21" s="180">
        <f t="shared" ca="1" si="11"/>
        <v>85.751099053986579</v>
      </c>
      <c r="P21" s="180">
        <f t="shared" ca="1" si="12"/>
        <v>4.9300631875936309</v>
      </c>
      <c r="Q21" s="180">
        <f t="shared" ca="1" si="13"/>
        <v>0</v>
      </c>
      <c r="R21" s="181">
        <f t="shared" ca="1" si="14"/>
        <v>360.46462000000002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374.12</v>
      </c>
      <c r="H22" s="182">
        <f t="shared" ca="1" si="2"/>
        <v>360.46462000000002</v>
      </c>
      <c r="I22" s="183">
        <f t="shared" ca="1" si="5"/>
        <v>269.77999999999997</v>
      </c>
      <c r="J22" s="180">
        <f t="shared" ca="1" si="6"/>
        <v>85.75</v>
      </c>
      <c r="K22" s="180">
        <f t="shared" ca="1" si="7"/>
        <v>4.93</v>
      </c>
      <c r="L22" s="180">
        <f t="shared" ca="1" si="8"/>
        <v>0</v>
      </c>
      <c r="M22" s="181">
        <f t="shared" ca="1" si="9"/>
        <v>360.46</v>
      </c>
      <c r="N22" s="179">
        <f t="shared" ca="1" si="10"/>
        <v>269.78345775841979</v>
      </c>
      <c r="O22" s="180">
        <f t="shared" ca="1" si="11"/>
        <v>85.751099053986579</v>
      </c>
      <c r="P22" s="180">
        <f t="shared" ca="1" si="12"/>
        <v>4.9300631875936309</v>
      </c>
      <c r="Q22" s="180">
        <f t="shared" ca="1" si="13"/>
        <v>0</v>
      </c>
      <c r="R22" s="181">
        <f t="shared" ca="1" si="14"/>
        <v>360.46462000000002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374.12</v>
      </c>
      <c r="H23" s="182">
        <f t="shared" ca="1" si="2"/>
        <v>360.46462000000002</v>
      </c>
      <c r="I23" s="183">
        <f t="shared" ca="1" si="5"/>
        <v>269.77999999999997</v>
      </c>
      <c r="J23" s="180">
        <f t="shared" ca="1" si="6"/>
        <v>85.75</v>
      </c>
      <c r="K23" s="180">
        <f t="shared" ca="1" si="7"/>
        <v>4.93</v>
      </c>
      <c r="L23" s="180">
        <f t="shared" ca="1" si="8"/>
        <v>0</v>
      </c>
      <c r="M23" s="181">
        <f t="shared" ca="1" si="9"/>
        <v>360.46</v>
      </c>
      <c r="N23" s="179">
        <f t="shared" ca="1" si="10"/>
        <v>269.78345775841979</v>
      </c>
      <c r="O23" s="180">
        <f t="shared" ca="1" si="11"/>
        <v>85.751099053986579</v>
      </c>
      <c r="P23" s="180">
        <f t="shared" ca="1" si="12"/>
        <v>4.9300631875936309</v>
      </c>
      <c r="Q23" s="180">
        <f t="shared" ca="1" si="13"/>
        <v>0</v>
      </c>
      <c r="R23" s="181">
        <f t="shared" ca="1" si="14"/>
        <v>360.46462000000002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374.12</v>
      </c>
      <c r="H24" s="182">
        <f t="shared" ca="1" si="2"/>
        <v>360.46462000000002</v>
      </c>
      <c r="I24" s="183">
        <f t="shared" ca="1" si="5"/>
        <v>269.77999999999997</v>
      </c>
      <c r="J24" s="180">
        <f t="shared" ca="1" si="6"/>
        <v>85.75</v>
      </c>
      <c r="K24" s="180">
        <f t="shared" ca="1" si="7"/>
        <v>4.93</v>
      </c>
      <c r="L24" s="180">
        <f t="shared" ca="1" si="8"/>
        <v>0</v>
      </c>
      <c r="M24" s="181">
        <f t="shared" ca="1" si="9"/>
        <v>360.46</v>
      </c>
      <c r="N24" s="179">
        <f t="shared" ca="1" si="10"/>
        <v>269.78345775841979</v>
      </c>
      <c r="O24" s="180">
        <f t="shared" ca="1" si="11"/>
        <v>85.751099053986579</v>
      </c>
      <c r="P24" s="180">
        <f t="shared" ca="1" si="12"/>
        <v>4.9300631875936309</v>
      </c>
      <c r="Q24" s="180">
        <f t="shared" ca="1" si="13"/>
        <v>0</v>
      </c>
      <c r="R24" s="181">
        <f t="shared" ca="1" si="14"/>
        <v>360.46462000000002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441.12</v>
      </c>
      <c r="H25" s="182">
        <f t="shared" ca="1" si="2"/>
        <v>425.01911999999999</v>
      </c>
      <c r="I25" s="183">
        <f t="shared" ca="1" si="5"/>
        <v>334.34</v>
      </c>
      <c r="J25" s="180">
        <f t="shared" ca="1" si="6"/>
        <v>85.75</v>
      </c>
      <c r="K25" s="180">
        <f t="shared" ca="1" si="7"/>
        <v>4.93</v>
      </c>
      <c r="L25" s="180">
        <f t="shared" ca="1" si="8"/>
        <v>0</v>
      </c>
      <c r="M25" s="181">
        <f t="shared" ca="1" si="9"/>
        <v>425.02</v>
      </c>
      <c r="N25" s="179">
        <f t="shared" ca="1" si="10"/>
        <v>334.33930775210575</v>
      </c>
      <c r="O25" s="180">
        <f t="shared" ca="1" si="11"/>
        <v>85.749822455413863</v>
      </c>
      <c r="P25" s="180">
        <f t="shared" ca="1" si="12"/>
        <v>4.9299897924803533</v>
      </c>
      <c r="Q25" s="180">
        <f t="shared" ca="1" si="13"/>
        <v>0</v>
      </c>
      <c r="R25" s="181">
        <f t="shared" ca="1" si="14"/>
        <v>425.01911999999993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533.12</v>
      </c>
      <c r="H26" s="182">
        <f t="shared" ca="1" si="2"/>
        <v>513.66111999999998</v>
      </c>
      <c r="I26" s="183">
        <f t="shared" ca="1" si="5"/>
        <v>422.98</v>
      </c>
      <c r="J26" s="180">
        <f t="shared" ca="1" si="6"/>
        <v>85.75</v>
      </c>
      <c r="K26" s="180">
        <f t="shared" ca="1" si="7"/>
        <v>4.93</v>
      </c>
      <c r="L26" s="180">
        <f t="shared" ca="1" si="8"/>
        <v>0</v>
      </c>
      <c r="M26" s="181">
        <f t="shared" ca="1" si="9"/>
        <v>513.66</v>
      </c>
      <c r="N26" s="179">
        <f t="shared" ca="1" si="10"/>
        <v>422.98092227855005</v>
      </c>
      <c r="O26" s="180">
        <f t="shared" ca="1" si="11"/>
        <v>85.750186971926965</v>
      </c>
      <c r="P26" s="180">
        <f t="shared" ca="1" si="12"/>
        <v>4.9300107495230305</v>
      </c>
      <c r="Q26" s="180">
        <f t="shared" ca="1" si="13"/>
        <v>0</v>
      </c>
      <c r="R26" s="181">
        <f t="shared" ca="1" si="14"/>
        <v>513.66111999999998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551.12</v>
      </c>
      <c r="H27" s="182">
        <f t="shared" ca="1" si="2"/>
        <v>531.00411999999994</v>
      </c>
      <c r="I27" s="183">
        <f t="shared" ca="1" si="5"/>
        <v>440.32</v>
      </c>
      <c r="J27" s="180">
        <f t="shared" ca="1" si="6"/>
        <v>85.75</v>
      </c>
      <c r="K27" s="180">
        <f t="shared" ca="1" si="7"/>
        <v>4.93</v>
      </c>
      <c r="L27" s="180">
        <f t="shared" ca="1" si="8"/>
        <v>0</v>
      </c>
      <c r="M27" s="181">
        <f t="shared" ca="1" si="9"/>
        <v>530.99999999999989</v>
      </c>
      <c r="N27" s="179">
        <f t="shared" ca="1" si="10"/>
        <v>440.32341641883244</v>
      </c>
      <c r="O27" s="180">
        <f t="shared" ca="1" si="11"/>
        <v>85.750665329566871</v>
      </c>
      <c r="P27" s="180">
        <f t="shared" ca="1" si="12"/>
        <v>4.9300382516007533</v>
      </c>
      <c r="Q27" s="180">
        <f t="shared" ca="1" si="13"/>
        <v>0</v>
      </c>
      <c r="R27" s="181">
        <f t="shared" ca="1" si="14"/>
        <v>531.00412000000006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554.12</v>
      </c>
      <c r="H28" s="182">
        <f t="shared" ca="1" si="2"/>
        <v>533.89462000000003</v>
      </c>
      <c r="I28" s="183">
        <f t="shared" ca="1" si="5"/>
        <v>443.21</v>
      </c>
      <c r="J28" s="180">
        <f t="shared" ca="1" si="6"/>
        <v>85.75</v>
      </c>
      <c r="K28" s="180">
        <f t="shared" ca="1" si="7"/>
        <v>4.93</v>
      </c>
      <c r="L28" s="180">
        <f t="shared" ca="1" si="8"/>
        <v>0</v>
      </c>
      <c r="M28" s="181">
        <f t="shared" ca="1" si="9"/>
        <v>533.89</v>
      </c>
      <c r="N28" s="179">
        <f t="shared" ca="1" si="10"/>
        <v>443.21383530352693</v>
      </c>
      <c r="O28" s="180">
        <f t="shared" ca="1" si="11"/>
        <v>85.750742034876112</v>
      </c>
      <c r="P28" s="180">
        <f t="shared" ca="1" si="12"/>
        <v>4.9300426615969579</v>
      </c>
      <c r="Q28" s="180">
        <f t="shared" ca="1" si="13"/>
        <v>0</v>
      </c>
      <c r="R28" s="181">
        <f t="shared" ca="1" si="14"/>
        <v>533.89462000000003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553.12</v>
      </c>
      <c r="H29" s="182">
        <f t="shared" ca="1" si="2"/>
        <v>532.93111999999996</v>
      </c>
      <c r="I29" s="183">
        <f t="shared" ca="1" si="5"/>
        <v>442.25</v>
      </c>
      <c r="J29" s="180">
        <f t="shared" ca="1" si="6"/>
        <v>85.75</v>
      </c>
      <c r="K29" s="180">
        <f t="shared" ca="1" si="7"/>
        <v>4.93</v>
      </c>
      <c r="L29" s="180">
        <f t="shared" ca="1" si="8"/>
        <v>0</v>
      </c>
      <c r="M29" s="181">
        <f t="shared" ca="1" si="9"/>
        <v>532.92999999999995</v>
      </c>
      <c r="N29" s="179">
        <f t="shared" ca="1" si="10"/>
        <v>442.25092942787984</v>
      </c>
      <c r="O29" s="180">
        <f t="shared" ca="1" si="11"/>
        <v>85.750180211284786</v>
      </c>
      <c r="P29" s="180">
        <f t="shared" ca="1" si="12"/>
        <v>4.9300103608353814</v>
      </c>
      <c r="Q29" s="180">
        <f t="shared" ca="1" si="13"/>
        <v>0</v>
      </c>
      <c r="R29" s="181">
        <f t="shared" ca="1" si="14"/>
        <v>532.93111999999996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555.12</v>
      </c>
      <c r="H30" s="182">
        <f t="shared" ca="1" si="2"/>
        <v>534.85811999999999</v>
      </c>
      <c r="I30" s="183">
        <f t="shared" ca="1" si="5"/>
        <v>444.17</v>
      </c>
      <c r="J30" s="180">
        <f t="shared" ca="1" si="6"/>
        <v>85.75</v>
      </c>
      <c r="K30" s="180">
        <f t="shared" ca="1" si="7"/>
        <v>4.93</v>
      </c>
      <c r="L30" s="180">
        <f t="shared" ca="1" si="8"/>
        <v>0</v>
      </c>
      <c r="M30" s="181">
        <f t="shared" ca="1" si="9"/>
        <v>534.85</v>
      </c>
      <c r="N30" s="179">
        <f t="shared" ca="1" si="10"/>
        <v>444.17674331195661</v>
      </c>
      <c r="O30" s="180">
        <f t="shared" ca="1" si="11"/>
        <v>85.75130184163784</v>
      </c>
      <c r="P30" s="180">
        <f t="shared" ca="1" si="12"/>
        <v>4.9300748464055335</v>
      </c>
      <c r="Q30" s="180">
        <f t="shared" ca="1" si="13"/>
        <v>0</v>
      </c>
      <c r="R30" s="181">
        <f t="shared" ca="1" si="14"/>
        <v>534.85811999999999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601.01949999999999</v>
      </c>
      <c r="H31" s="182">
        <f t="shared" ca="1" si="2"/>
        <v>579.08228799999995</v>
      </c>
      <c r="I31" s="183">
        <f t="shared" ca="1" si="5"/>
        <v>488.4</v>
      </c>
      <c r="J31" s="180">
        <f t="shared" ca="1" si="6"/>
        <v>85.75</v>
      </c>
      <c r="K31" s="180">
        <f t="shared" ca="1" si="7"/>
        <v>4.93</v>
      </c>
      <c r="L31" s="180">
        <f t="shared" ca="1" si="8"/>
        <v>0</v>
      </c>
      <c r="M31" s="181">
        <f t="shared" ca="1" si="9"/>
        <v>579.07999999999993</v>
      </c>
      <c r="N31" s="179">
        <f t="shared" ca="1" si="10"/>
        <v>488.40192971471987</v>
      </c>
      <c r="O31" s="180">
        <f t="shared" ca="1" si="11"/>
        <v>85.750338806382544</v>
      </c>
      <c r="P31" s="180">
        <f t="shared" ca="1" si="12"/>
        <v>4.9300194788975613</v>
      </c>
      <c r="Q31" s="180">
        <f t="shared" ca="1" si="13"/>
        <v>0</v>
      </c>
      <c r="R31" s="181">
        <f t="shared" ca="1" si="14"/>
        <v>579.08228799999995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671.78811199999996</v>
      </c>
      <c r="H32" s="182">
        <f t="shared" ca="1" si="2"/>
        <v>647.26784599999996</v>
      </c>
      <c r="I32" s="183">
        <f t="shared" ca="1" si="5"/>
        <v>482.87</v>
      </c>
      <c r="J32" s="180">
        <f t="shared" ca="1" si="6"/>
        <v>155.54</v>
      </c>
      <c r="K32" s="180">
        <f t="shared" ca="1" si="7"/>
        <v>8.86</v>
      </c>
      <c r="L32" s="180">
        <f t="shared" ca="1" si="8"/>
        <v>0</v>
      </c>
      <c r="M32" s="181">
        <f t="shared" ca="1" si="9"/>
        <v>647.27</v>
      </c>
      <c r="N32" s="179">
        <f t="shared" ca="1" si="10"/>
        <v>482.86839309410294</v>
      </c>
      <c r="O32" s="180">
        <f t="shared" ca="1" si="11"/>
        <v>155.53948239040895</v>
      </c>
      <c r="P32" s="180">
        <f t="shared" ca="1" si="12"/>
        <v>8.8599705154881256</v>
      </c>
      <c r="Q32" s="180">
        <f t="shared" ca="1" si="13"/>
        <v>0</v>
      </c>
      <c r="R32" s="181">
        <f t="shared" ca="1" si="14"/>
        <v>647.26784600000008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654.39956500000005</v>
      </c>
      <c r="I33" s="183">
        <f t="shared" ca="1" si="5"/>
        <v>488.19</v>
      </c>
      <c r="J33" s="180">
        <f t="shared" ca="1" si="6"/>
        <v>157.25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654.40000000000009</v>
      </c>
      <c r="N33" s="179">
        <f t="shared" ca="1" si="10"/>
        <v>488.189675484948</v>
      </c>
      <c r="O33" s="180">
        <f t="shared" ca="1" si="11"/>
        <v>157.24989547104218</v>
      </c>
      <c r="P33" s="180">
        <f t="shared" ca="1" si="12"/>
        <v>8.9599940440097807</v>
      </c>
      <c r="Q33" s="180">
        <f t="shared" ca="1" si="13"/>
        <v>0</v>
      </c>
      <c r="R33" s="181">
        <f t="shared" ca="1" si="14"/>
        <v>654.39956499999994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654.39956500000005</v>
      </c>
      <c r="I34" s="183">
        <f t="shared" ca="1" si="5"/>
        <v>488.19</v>
      </c>
      <c r="J34" s="180">
        <f t="shared" ca="1" si="6"/>
        <v>157.25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654.40000000000009</v>
      </c>
      <c r="N34" s="179">
        <f t="shared" ca="1" si="10"/>
        <v>488.189675484948</v>
      </c>
      <c r="O34" s="180">
        <f t="shared" ca="1" si="11"/>
        <v>157.24989547104218</v>
      </c>
      <c r="P34" s="180">
        <f t="shared" ca="1" si="12"/>
        <v>8.9599940440097807</v>
      </c>
      <c r="Q34" s="180">
        <f t="shared" ca="1" si="13"/>
        <v>0</v>
      </c>
      <c r="R34" s="181">
        <f t="shared" ca="1" si="14"/>
        <v>654.39956499999994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654.39956500000005</v>
      </c>
      <c r="I35" s="183">
        <f t="shared" ca="1" si="5"/>
        <v>488.19</v>
      </c>
      <c r="J35" s="180">
        <f t="shared" ca="1" si="6"/>
        <v>157.25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654.40000000000009</v>
      </c>
      <c r="N35" s="179">
        <f t="shared" ca="1" si="10"/>
        <v>488.189675484948</v>
      </c>
      <c r="O35" s="180">
        <f t="shared" ca="1" si="11"/>
        <v>157.24989547104218</v>
      </c>
      <c r="P35" s="180">
        <f t="shared" ca="1" si="12"/>
        <v>8.9599940440097807</v>
      </c>
      <c r="Q35" s="180">
        <f t="shared" ca="1" si="13"/>
        <v>0</v>
      </c>
      <c r="R35" s="181">
        <f t="shared" ca="1" si="14"/>
        <v>654.39956499999994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654.39956500000005</v>
      </c>
      <c r="I36" s="183">
        <f t="shared" ca="1" si="5"/>
        <v>488.19</v>
      </c>
      <c r="J36" s="180">
        <f t="shared" ca="1" si="6"/>
        <v>157.25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654.40000000000009</v>
      </c>
      <c r="N36" s="179">
        <f t="shared" ca="1" si="10"/>
        <v>488.189675484948</v>
      </c>
      <c r="O36" s="180">
        <f t="shared" ca="1" si="11"/>
        <v>157.24989547104218</v>
      </c>
      <c r="P36" s="180">
        <f t="shared" ca="1" si="12"/>
        <v>8.9599940440097807</v>
      </c>
      <c r="Q36" s="180">
        <f t="shared" ca="1" si="13"/>
        <v>0</v>
      </c>
      <c r="R36" s="181">
        <f t="shared" ca="1" si="14"/>
        <v>654.39956499999994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641.20849999999996</v>
      </c>
      <c r="H37" s="182">
        <f t="shared" ca="1" si="2"/>
        <v>617.80439000000001</v>
      </c>
      <c r="I37" s="183">
        <f t="shared" ca="1" si="5"/>
        <v>488.39</v>
      </c>
      <c r="J37" s="180">
        <f t="shared" ca="1" si="6"/>
        <v>120.44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617.79999999999995</v>
      </c>
      <c r="N37" s="179">
        <f t="shared" ca="1" si="10"/>
        <v>488.39347043072195</v>
      </c>
      <c r="O37" s="180">
        <f t="shared" ca="1" si="11"/>
        <v>120.44085582971836</v>
      </c>
      <c r="P37" s="180">
        <f t="shared" ca="1" si="12"/>
        <v>8.9700637395597287</v>
      </c>
      <c r="Q37" s="180">
        <f t="shared" ca="1" si="13"/>
        <v>0</v>
      </c>
      <c r="R37" s="181">
        <f t="shared" ca="1" si="14"/>
        <v>617.80439000000001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605.20849999999996</v>
      </c>
      <c r="H38" s="182">
        <f t="shared" ca="1" si="2"/>
        <v>583.11838999999998</v>
      </c>
      <c r="I38" s="183">
        <f t="shared" ca="1" si="5"/>
        <v>488.4</v>
      </c>
      <c r="J38" s="180">
        <f t="shared" ca="1" si="6"/>
        <v>85.75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583.12</v>
      </c>
      <c r="N38" s="179">
        <f t="shared" ca="1" si="10"/>
        <v>488.39865152284261</v>
      </c>
      <c r="O38" s="180">
        <f t="shared" ca="1" si="11"/>
        <v>85.749763243414733</v>
      </c>
      <c r="P38" s="180">
        <f t="shared" ca="1" si="12"/>
        <v>8.9699752337426268</v>
      </c>
      <c r="Q38" s="180">
        <f t="shared" ca="1" si="13"/>
        <v>0</v>
      </c>
      <c r="R38" s="181">
        <f t="shared" ca="1" si="14"/>
        <v>583.11838999999998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605.20849999999996</v>
      </c>
      <c r="H39" s="182">
        <f t="shared" ca="1" si="2"/>
        <v>583.11838999999998</v>
      </c>
      <c r="I39" s="183">
        <f t="shared" ca="1" si="5"/>
        <v>488.4</v>
      </c>
      <c r="J39" s="180">
        <f t="shared" ca="1" si="6"/>
        <v>85.75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583.12</v>
      </c>
      <c r="N39" s="179">
        <f t="shared" ca="1" si="10"/>
        <v>488.39865152284261</v>
      </c>
      <c r="O39" s="180">
        <f t="shared" ca="1" si="11"/>
        <v>85.749763243414733</v>
      </c>
      <c r="P39" s="180">
        <f t="shared" ca="1" si="12"/>
        <v>8.9699752337426268</v>
      </c>
      <c r="Q39" s="180">
        <f t="shared" ca="1" si="13"/>
        <v>0</v>
      </c>
      <c r="R39" s="181">
        <f t="shared" ca="1" si="14"/>
        <v>583.11838999999998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605.20849999999996</v>
      </c>
      <c r="H40" s="182">
        <f t="shared" ca="1" si="2"/>
        <v>583.11838999999998</v>
      </c>
      <c r="I40" s="183">
        <f t="shared" ca="1" si="5"/>
        <v>488.4</v>
      </c>
      <c r="J40" s="180">
        <f t="shared" ca="1" si="6"/>
        <v>85.75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583.12</v>
      </c>
      <c r="N40" s="179">
        <f t="shared" ca="1" si="10"/>
        <v>488.39865152284261</v>
      </c>
      <c r="O40" s="180">
        <f t="shared" ca="1" si="11"/>
        <v>85.749763243414733</v>
      </c>
      <c r="P40" s="180">
        <f t="shared" ca="1" si="12"/>
        <v>8.9699752337426268</v>
      </c>
      <c r="Q40" s="180">
        <f t="shared" ca="1" si="13"/>
        <v>0</v>
      </c>
      <c r="R40" s="181">
        <f t="shared" ca="1" si="14"/>
        <v>583.11838999999998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605.20849999999996</v>
      </c>
      <c r="H41" s="182">
        <f t="shared" ca="1" si="2"/>
        <v>583.11838999999998</v>
      </c>
      <c r="I41" s="183">
        <f t="shared" ca="1" si="5"/>
        <v>488.4</v>
      </c>
      <c r="J41" s="180">
        <f t="shared" ca="1" si="6"/>
        <v>85.75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583.12</v>
      </c>
      <c r="N41" s="179">
        <f t="shared" ca="1" si="10"/>
        <v>488.39865152284261</v>
      </c>
      <c r="O41" s="180">
        <f t="shared" ca="1" si="11"/>
        <v>85.749763243414733</v>
      </c>
      <c r="P41" s="180">
        <f t="shared" ca="1" si="12"/>
        <v>8.9699752337426268</v>
      </c>
      <c r="Q41" s="180">
        <f t="shared" ca="1" si="13"/>
        <v>0</v>
      </c>
      <c r="R41" s="181">
        <f t="shared" ca="1" si="14"/>
        <v>583.11838999999998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605.20849999999996</v>
      </c>
      <c r="H42" s="182">
        <f t="shared" ca="1" si="2"/>
        <v>583.11838999999998</v>
      </c>
      <c r="I42" s="183">
        <f t="shared" ca="1" si="5"/>
        <v>488.4</v>
      </c>
      <c r="J42" s="180">
        <f t="shared" ca="1" si="6"/>
        <v>85.75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583.12</v>
      </c>
      <c r="N42" s="179">
        <f t="shared" ca="1" si="10"/>
        <v>488.39865152284261</v>
      </c>
      <c r="O42" s="180">
        <f t="shared" ca="1" si="11"/>
        <v>85.749763243414733</v>
      </c>
      <c r="P42" s="180">
        <f t="shared" ca="1" si="12"/>
        <v>8.9699752337426268</v>
      </c>
      <c r="Q42" s="180">
        <f t="shared" ca="1" si="13"/>
        <v>0</v>
      </c>
      <c r="R42" s="181">
        <f t="shared" ca="1" si="14"/>
        <v>583.11838999999998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605.20849999999996</v>
      </c>
      <c r="H43" s="182">
        <f t="shared" ca="1" si="2"/>
        <v>583.11838999999998</v>
      </c>
      <c r="I43" s="183">
        <f t="shared" ca="1" si="5"/>
        <v>488.4</v>
      </c>
      <c r="J43" s="180">
        <f t="shared" ca="1" si="6"/>
        <v>85.75</v>
      </c>
      <c r="K43" s="180">
        <f t="shared" ca="1" si="7"/>
        <v>8.9700000000000006</v>
      </c>
      <c r="L43" s="180">
        <f t="shared" ca="1" si="8"/>
        <v>0</v>
      </c>
      <c r="M43" s="181">
        <f t="shared" ca="1" si="9"/>
        <v>583.12</v>
      </c>
      <c r="N43" s="179">
        <f t="shared" ca="1" si="10"/>
        <v>488.39865152284261</v>
      </c>
      <c r="O43" s="180">
        <f t="shared" ca="1" si="11"/>
        <v>85.749763243414733</v>
      </c>
      <c r="P43" s="180">
        <f t="shared" ca="1" si="12"/>
        <v>8.9699752337426268</v>
      </c>
      <c r="Q43" s="180">
        <f t="shared" ca="1" si="13"/>
        <v>0</v>
      </c>
      <c r="R43" s="181">
        <f t="shared" ca="1" si="14"/>
        <v>583.11838999999998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605.20849999999996</v>
      </c>
      <c r="H44" s="182">
        <f t="shared" ca="1" si="2"/>
        <v>583.11838999999998</v>
      </c>
      <c r="I44" s="183">
        <f t="shared" ca="1" si="5"/>
        <v>488.4</v>
      </c>
      <c r="J44" s="180">
        <f t="shared" ca="1" si="6"/>
        <v>85.75</v>
      </c>
      <c r="K44" s="180">
        <f t="shared" ca="1" si="7"/>
        <v>8.9700000000000006</v>
      </c>
      <c r="L44" s="180">
        <f t="shared" ca="1" si="8"/>
        <v>0</v>
      </c>
      <c r="M44" s="181">
        <f t="shared" ca="1" si="9"/>
        <v>583.12</v>
      </c>
      <c r="N44" s="179">
        <f t="shared" ca="1" si="10"/>
        <v>488.39865152284261</v>
      </c>
      <c r="O44" s="180">
        <f t="shared" ca="1" si="11"/>
        <v>85.749763243414733</v>
      </c>
      <c r="P44" s="180">
        <f t="shared" ca="1" si="12"/>
        <v>8.9699752337426268</v>
      </c>
      <c r="Q44" s="180">
        <f t="shared" ca="1" si="13"/>
        <v>0</v>
      </c>
      <c r="R44" s="181">
        <f t="shared" ca="1" si="14"/>
        <v>583.11838999999998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605.20849999999996</v>
      </c>
      <c r="H45" s="182">
        <f t="shared" ca="1" si="2"/>
        <v>583.11838999999998</v>
      </c>
      <c r="I45" s="183">
        <f t="shared" ca="1" si="5"/>
        <v>488.4</v>
      </c>
      <c r="J45" s="180">
        <f t="shared" ca="1" si="6"/>
        <v>85.75</v>
      </c>
      <c r="K45" s="180">
        <f t="shared" ca="1" si="7"/>
        <v>8.9700000000000006</v>
      </c>
      <c r="L45" s="180">
        <f t="shared" ca="1" si="8"/>
        <v>0</v>
      </c>
      <c r="M45" s="181">
        <f t="shared" ca="1" si="9"/>
        <v>583.12</v>
      </c>
      <c r="N45" s="179">
        <f t="shared" ca="1" si="10"/>
        <v>488.39865152284261</v>
      </c>
      <c r="O45" s="180">
        <f t="shared" ca="1" si="11"/>
        <v>85.749763243414733</v>
      </c>
      <c r="P45" s="180">
        <f t="shared" ca="1" si="12"/>
        <v>8.9699752337426268</v>
      </c>
      <c r="Q45" s="180">
        <f t="shared" ca="1" si="13"/>
        <v>0</v>
      </c>
      <c r="R45" s="181">
        <f t="shared" ca="1" si="14"/>
        <v>583.11838999999998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605.20849999999996</v>
      </c>
      <c r="H46" s="182">
        <f t="shared" ca="1" si="2"/>
        <v>583.11838999999998</v>
      </c>
      <c r="I46" s="183">
        <f t="shared" ca="1" si="5"/>
        <v>488.4</v>
      </c>
      <c r="J46" s="180">
        <f t="shared" ca="1" si="6"/>
        <v>85.75</v>
      </c>
      <c r="K46" s="180">
        <f t="shared" ca="1" si="7"/>
        <v>8.9700000000000006</v>
      </c>
      <c r="L46" s="180">
        <f t="shared" ca="1" si="8"/>
        <v>0</v>
      </c>
      <c r="M46" s="181">
        <f t="shared" ca="1" si="9"/>
        <v>583.12</v>
      </c>
      <c r="N46" s="179">
        <f t="shared" ca="1" si="10"/>
        <v>488.39865152284261</v>
      </c>
      <c r="O46" s="180">
        <f t="shared" ca="1" si="11"/>
        <v>85.749763243414733</v>
      </c>
      <c r="P46" s="180">
        <f t="shared" ca="1" si="12"/>
        <v>8.9699752337426268</v>
      </c>
      <c r="Q46" s="180">
        <f t="shared" ca="1" si="13"/>
        <v>0</v>
      </c>
      <c r="R46" s="181">
        <f t="shared" ca="1" si="14"/>
        <v>583.11838999999998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601.01949999999999</v>
      </c>
      <c r="H47" s="182">
        <f t="shared" ca="1" si="2"/>
        <v>579.08228799999995</v>
      </c>
      <c r="I47" s="183">
        <f t="shared" ca="1" si="5"/>
        <v>488.4</v>
      </c>
      <c r="J47" s="180">
        <f t="shared" ca="1" si="6"/>
        <v>85.75</v>
      </c>
      <c r="K47" s="180">
        <f t="shared" ca="1" si="7"/>
        <v>4.93</v>
      </c>
      <c r="L47" s="180">
        <f t="shared" ca="1" si="8"/>
        <v>0</v>
      </c>
      <c r="M47" s="181">
        <f t="shared" ca="1" si="9"/>
        <v>579.07999999999993</v>
      </c>
      <c r="N47" s="179">
        <f t="shared" ca="1" si="10"/>
        <v>488.40192971471987</v>
      </c>
      <c r="O47" s="180">
        <f t="shared" ca="1" si="11"/>
        <v>85.750338806382544</v>
      </c>
      <c r="P47" s="180">
        <f t="shared" ca="1" si="12"/>
        <v>4.9300194788975613</v>
      </c>
      <c r="Q47" s="180">
        <f t="shared" ca="1" si="13"/>
        <v>0</v>
      </c>
      <c r="R47" s="181">
        <f t="shared" ca="1" si="14"/>
        <v>579.08228799999995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601.01949999999999</v>
      </c>
      <c r="H48" s="182">
        <f t="shared" ca="1" si="2"/>
        <v>579.08228799999995</v>
      </c>
      <c r="I48" s="183">
        <f t="shared" ca="1" si="5"/>
        <v>488.4</v>
      </c>
      <c r="J48" s="180">
        <f t="shared" ca="1" si="6"/>
        <v>85.75</v>
      </c>
      <c r="K48" s="180">
        <f t="shared" ca="1" si="7"/>
        <v>4.93</v>
      </c>
      <c r="L48" s="180">
        <f t="shared" ca="1" si="8"/>
        <v>0</v>
      </c>
      <c r="M48" s="181">
        <f t="shared" ca="1" si="9"/>
        <v>579.07999999999993</v>
      </c>
      <c r="N48" s="179">
        <f t="shared" ca="1" si="10"/>
        <v>488.40192971471987</v>
      </c>
      <c r="O48" s="180">
        <f t="shared" ca="1" si="11"/>
        <v>85.750338806382544</v>
      </c>
      <c r="P48" s="180">
        <f t="shared" ca="1" si="12"/>
        <v>4.9300194788975613</v>
      </c>
      <c r="Q48" s="180">
        <f t="shared" ca="1" si="13"/>
        <v>0</v>
      </c>
      <c r="R48" s="181">
        <f t="shared" ca="1" si="14"/>
        <v>579.08228799999995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601.01949999999999</v>
      </c>
      <c r="H49" s="182">
        <f t="shared" ca="1" si="2"/>
        <v>579.08228799999995</v>
      </c>
      <c r="I49" s="183">
        <f t="shared" ca="1" si="5"/>
        <v>488.4</v>
      </c>
      <c r="J49" s="180">
        <f t="shared" ca="1" si="6"/>
        <v>85.75</v>
      </c>
      <c r="K49" s="180">
        <f t="shared" ca="1" si="7"/>
        <v>4.93</v>
      </c>
      <c r="L49" s="180">
        <f t="shared" ca="1" si="8"/>
        <v>0</v>
      </c>
      <c r="M49" s="181">
        <f t="shared" ca="1" si="9"/>
        <v>579.07999999999993</v>
      </c>
      <c r="N49" s="179">
        <f t="shared" ca="1" si="10"/>
        <v>488.40192971471987</v>
      </c>
      <c r="O49" s="180">
        <f t="shared" ca="1" si="11"/>
        <v>85.750338806382544</v>
      </c>
      <c r="P49" s="180">
        <f t="shared" ca="1" si="12"/>
        <v>4.9300194788975613</v>
      </c>
      <c r="Q49" s="180">
        <f t="shared" ca="1" si="13"/>
        <v>0</v>
      </c>
      <c r="R49" s="181">
        <f t="shared" ca="1" si="14"/>
        <v>579.08228799999995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574.12</v>
      </c>
      <c r="H50" s="182">
        <f t="shared" ca="1" si="2"/>
        <v>553.16462000000001</v>
      </c>
      <c r="I50" s="183">
        <f t="shared" ca="1" si="5"/>
        <v>462.48</v>
      </c>
      <c r="J50" s="180">
        <f t="shared" ca="1" si="6"/>
        <v>85.75</v>
      </c>
      <c r="K50" s="180">
        <f t="shared" ca="1" si="7"/>
        <v>4.93</v>
      </c>
      <c r="L50" s="180">
        <f t="shared" ca="1" si="8"/>
        <v>0</v>
      </c>
      <c r="M50" s="181">
        <f t="shared" ca="1" si="9"/>
        <v>553.16</v>
      </c>
      <c r="N50" s="179">
        <f t="shared" ca="1" si="10"/>
        <v>462.48386263938107</v>
      </c>
      <c r="O50" s="180">
        <f t="shared" ca="1" si="11"/>
        <v>85.750716185190555</v>
      </c>
      <c r="P50" s="180">
        <f t="shared" ca="1" si="12"/>
        <v>4.9300411754284479</v>
      </c>
      <c r="Q50" s="180">
        <f t="shared" ca="1" si="13"/>
        <v>0</v>
      </c>
      <c r="R50" s="181">
        <f t="shared" ca="1" si="14"/>
        <v>553.16462000000001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524.12</v>
      </c>
      <c r="H51" s="182">
        <f t="shared" ca="1" si="2"/>
        <v>504.98962</v>
      </c>
      <c r="I51" s="183">
        <f t="shared" ca="1" si="5"/>
        <v>414.31</v>
      </c>
      <c r="J51" s="180">
        <f t="shared" ca="1" si="6"/>
        <v>85.75</v>
      </c>
      <c r="K51" s="180">
        <f t="shared" ca="1" si="7"/>
        <v>4.93</v>
      </c>
      <c r="L51" s="180">
        <f t="shared" ca="1" si="8"/>
        <v>0</v>
      </c>
      <c r="M51" s="181">
        <f t="shared" ca="1" si="9"/>
        <v>504.99</v>
      </c>
      <c r="N51" s="179">
        <f t="shared" ca="1" si="10"/>
        <v>414.30968823580662</v>
      </c>
      <c r="O51" s="180">
        <f t="shared" ca="1" si="11"/>
        <v>85.749935473969785</v>
      </c>
      <c r="P51" s="180">
        <f t="shared" ca="1" si="12"/>
        <v>4.9299962902235688</v>
      </c>
      <c r="Q51" s="180">
        <f t="shared" ca="1" si="13"/>
        <v>0</v>
      </c>
      <c r="R51" s="181">
        <f t="shared" ca="1" si="14"/>
        <v>504.98962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474.12</v>
      </c>
      <c r="H52" s="182">
        <f t="shared" ca="1" si="2"/>
        <v>456.81461999999999</v>
      </c>
      <c r="I52" s="183">
        <f t="shared" ca="1" si="5"/>
        <v>366.13</v>
      </c>
      <c r="J52" s="180">
        <f t="shared" ca="1" si="6"/>
        <v>85.75</v>
      </c>
      <c r="K52" s="180">
        <f t="shared" ca="1" si="7"/>
        <v>4.93</v>
      </c>
      <c r="L52" s="180">
        <f t="shared" ca="1" si="8"/>
        <v>0</v>
      </c>
      <c r="M52" s="181">
        <f t="shared" ca="1" si="9"/>
        <v>456.81</v>
      </c>
      <c r="N52" s="179">
        <f t="shared" ca="1" si="10"/>
        <v>366.13370289748474</v>
      </c>
      <c r="O52" s="180">
        <f t="shared" ca="1" si="11"/>
        <v>85.750867242398371</v>
      </c>
      <c r="P52" s="180">
        <f t="shared" ca="1" si="12"/>
        <v>4.9300498601168972</v>
      </c>
      <c r="Q52" s="180">
        <f t="shared" ca="1" si="13"/>
        <v>0</v>
      </c>
      <c r="R52" s="181">
        <f t="shared" ca="1" si="14"/>
        <v>456.81462000000005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424.12</v>
      </c>
      <c r="H53" s="182">
        <f t="shared" ca="1" si="2"/>
        <v>408.63961999999998</v>
      </c>
      <c r="I53" s="183">
        <f t="shared" ca="1" si="5"/>
        <v>317.95999999999998</v>
      </c>
      <c r="J53" s="180">
        <f t="shared" ca="1" si="6"/>
        <v>85.75</v>
      </c>
      <c r="K53" s="180">
        <f t="shared" ca="1" si="7"/>
        <v>4.93</v>
      </c>
      <c r="L53" s="180">
        <f t="shared" ca="1" si="8"/>
        <v>0</v>
      </c>
      <c r="M53" s="181">
        <f t="shared" ca="1" si="9"/>
        <v>408.64</v>
      </c>
      <c r="N53" s="179">
        <f t="shared" ca="1" si="10"/>
        <v>317.95970432458887</v>
      </c>
      <c r="O53" s="180">
        <f t="shared" ca="1" si="11"/>
        <v>85.749920259886451</v>
      </c>
      <c r="P53" s="180">
        <f t="shared" ca="1" si="12"/>
        <v>4.929995415524667</v>
      </c>
      <c r="Q53" s="180">
        <f t="shared" ca="1" si="13"/>
        <v>0</v>
      </c>
      <c r="R53" s="181">
        <f t="shared" ca="1" si="14"/>
        <v>408.63961999999998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374.12</v>
      </c>
      <c r="H54" s="182">
        <f t="shared" ca="1" si="2"/>
        <v>360.46462000000002</v>
      </c>
      <c r="I54" s="183">
        <f t="shared" ca="1" si="5"/>
        <v>269.77999999999997</v>
      </c>
      <c r="J54" s="180">
        <f t="shared" ca="1" si="6"/>
        <v>85.75</v>
      </c>
      <c r="K54" s="180">
        <f t="shared" ca="1" si="7"/>
        <v>4.93</v>
      </c>
      <c r="L54" s="180">
        <f t="shared" ca="1" si="8"/>
        <v>0</v>
      </c>
      <c r="M54" s="181">
        <f t="shared" ca="1" si="9"/>
        <v>360.46</v>
      </c>
      <c r="N54" s="179">
        <f t="shared" ca="1" si="10"/>
        <v>269.78345775841979</v>
      </c>
      <c r="O54" s="180">
        <f t="shared" ca="1" si="11"/>
        <v>85.751099053986579</v>
      </c>
      <c r="P54" s="180">
        <f t="shared" ca="1" si="12"/>
        <v>4.9300631875936309</v>
      </c>
      <c r="Q54" s="180">
        <f t="shared" ca="1" si="13"/>
        <v>0</v>
      </c>
      <c r="R54" s="181">
        <f t="shared" ca="1" si="14"/>
        <v>360.46462000000002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374.12</v>
      </c>
      <c r="H55" s="182">
        <f t="shared" ca="1" si="2"/>
        <v>360.46462000000002</v>
      </c>
      <c r="I55" s="183">
        <f t="shared" ca="1" si="5"/>
        <v>269.77999999999997</v>
      </c>
      <c r="J55" s="180">
        <f t="shared" ca="1" si="6"/>
        <v>85.75</v>
      </c>
      <c r="K55" s="180">
        <f t="shared" ca="1" si="7"/>
        <v>4.93</v>
      </c>
      <c r="L55" s="180">
        <f t="shared" ca="1" si="8"/>
        <v>0</v>
      </c>
      <c r="M55" s="181">
        <f t="shared" ca="1" si="9"/>
        <v>360.46</v>
      </c>
      <c r="N55" s="179">
        <f t="shared" ca="1" si="10"/>
        <v>269.78345775841979</v>
      </c>
      <c r="O55" s="180">
        <f t="shared" ca="1" si="11"/>
        <v>85.751099053986579</v>
      </c>
      <c r="P55" s="180">
        <f t="shared" ca="1" si="12"/>
        <v>4.9300631875936309</v>
      </c>
      <c r="Q55" s="180">
        <f t="shared" ca="1" si="13"/>
        <v>0</v>
      </c>
      <c r="R55" s="181">
        <f t="shared" ca="1" si="14"/>
        <v>360.46462000000002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374.12</v>
      </c>
      <c r="H56" s="182">
        <f t="shared" ca="1" si="2"/>
        <v>360.46462000000002</v>
      </c>
      <c r="I56" s="183">
        <f t="shared" ca="1" si="5"/>
        <v>269.77999999999997</v>
      </c>
      <c r="J56" s="180">
        <f t="shared" ca="1" si="6"/>
        <v>85.75</v>
      </c>
      <c r="K56" s="180">
        <f t="shared" ca="1" si="7"/>
        <v>4.93</v>
      </c>
      <c r="L56" s="180">
        <f t="shared" ca="1" si="8"/>
        <v>0</v>
      </c>
      <c r="M56" s="181">
        <f t="shared" ca="1" si="9"/>
        <v>360.46</v>
      </c>
      <c r="N56" s="179">
        <f t="shared" ca="1" si="10"/>
        <v>269.78345775841979</v>
      </c>
      <c r="O56" s="180">
        <f t="shared" ca="1" si="11"/>
        <v>85.751099053986579</v>
      </c>
      <c r="P56" s="180">
        <f t="shared" ca="1" si="12"/>
        <v>4.9300631875936309</v>
      </c>
      <c r="Q56" s="180">
        <f t="shared" ca="1" si="13"/>
        <v>0</v>
      </c>
      <c r="R56" s="181">
        <f t="shared" ca="1" si="14"/>
        <v>360.46462000000002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374.12</v>
      </c>
      <c r="H57" s="182">
        <f t="shared" ca="1" si="2"/>
        <v>360.46462000000002</v>
      </c>
      <c r="I57" s="183">
        <f t="shared" ca="1" si="5"/>
        <v>269.77999999999997</v>
      </c>
      <c r="J57" s="180">
        <f t="shared" ca="1" si="6"/>
        <v>85.75</v>
      </c>
      <c r="K57" s="180">
        <f t="shared" ca="1" si="7"/>
        <v>4.93</v>
      </c>
      <c r="L57" s="180">
        <f t="shared" ca="1" si="8"/>
        <v>0</v>
      </c>
      <c r="M57" s="181">
        <f t="shared" ca="1" si="9"/>
        <v>360.46</v>
      </c>
      <c r="N57" s="179">
        <f t="shared" ca="1" si="10"/>
        <v>269.78345775841979</v>
      </c>
      <c r="O57" s="180">
        <f t="shared" ca="1" si="11"/>
        <v>85.751099053986579</v>
      </c>
      <c r="P57" s="180">
        <f t="shared" ca="1" si="12"/>
        <v>4.9300631875936309</v>
      </c>
      <c r="Q57" s="180">
        <f t="shared" ca="1" si="13"/>
        <v>0</v>
      </c>
      <c r="R57" s="181">
        <f t="shared" ca="1" si="14"/>
        <v>360.46462000000002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374.12</v>
      </c>
      <c r="H58" s="182">
        <f t="shared" ca="1" si="2"/>
        <v>360.46462000000002</v>
      </c>
      <c r="I58" s="183">
        <f t="shared" ca="1" si="5"/>
        <v>269.77999999999997</v>
      </c>
      <c r="J58" s="180">
        <f t="shared" ca="1" si="6"/>
        <v>85.75</v>
      </c>
      <c r="K58" s="180">
        <f t="shared" ca="1" si="7"/>
        <v>4.93</v>
      </c>
      <c r="L58" s="180">
        <f t="shared" ca="1" si="8"/>
        <v>0</v>
      </c>
      <c r="M58" s="181">
        <f t="shared" ca="1" si="9"/>
        <v>360.46</v>
      </c>
      <c r="N58" s="179">
        <f t="shared" ca="1" si="10"/>
        <v>269.78345775841979</v>
      </c>
      <c r="O58" s="180">
        <f t="shared" ca="1" si="11"/>
        <v>85.751099053986579</v>
      </c>
      <c r="P58" s="180">
        <f t="shared" ca="1" si="12"/>
        <v>4.9300631875936309</v>
      </c>
      <c r="Q58" s="180">
        <f t="shared" ca="1" si="13"/>
        <v>0</v>
      </c>
      <c r="R58" s="181">
        <f t="shared" ca="1" si="14"/>
        <v>360.46462000000002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374.12</v>
      </c>
      <c r="H59" s="182">
        <f t="shared" ca="1" si="2"/>
        <v>360.46462000000002</v>
      </c>
      <c r="I59" s="183">
        <f t="shared" ca="1" si="5"/>
        <v>269.77999999999997</v>
      </c>
      <c r="J59" s="180">
        <f t="shared" ca="1" si="6"/>
        <v>85.75</v>
      </c>
      <c r="K59" s="180">
        <f t="shared" ca="1" si="7"/>
        <v>4.93</v>
      </c>
      <c r="L59" s="180">
        <f t="shared" ca="1" si="8"/>
        <v>0</v>
      </c>
      <c r="M59" s="181">
        <f t="shared" ca="1" si="9"/>
        <v>360.46</v>
      </c>
      <c r="N59" s="179">
        <f t="shared" ca="1" si="10"/>
        <v>269.78345775841979</v>
      </c>
      <c r="O59" s="180">
        <f t="shared" ca="1" si="11"/>
        <v>85.751099053986579</v>
      </c>
      <c r="P59" s="180">
        <f t="shared" ca="1" si="12"/>
        <v>4.9300631875936309</v>
      </c>
      <c r="Q59" s="180">
        <f t="shared" ca="1" si="13"/>
        <v>0</v>
      </c>
      <c r="R59" s="181">
        <f t="shared" ca="1" si="14"/>
        <v>360.46462000000002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374.12</v>
      </c>
      <c r="H60" s="182">
        <f t="shared" ca="1" si="2"/>
        <v>360.46462000000002</v>
      </c>
      <c r="I60" s="183">
        <f t="shared" ca="1" si="5"/>
        <v>269.77999999999997</v>
      </c>
      <c r="J60" s="180">
        <f t="shared" ca="1" si="6"/>
        <v>85.75</v>
      </c>
      <c r="K60" s="180">
        <f t="shared" ca="1" si="7"/>
        <v>4.93</v>
      </c>
      <c r="L60" s="180">
        <f t="shared" ca="1" si="8"/>
        <v>0</v>
      </c>
      <c r="M60" s="181">
        <f t="shared" ca="1" si="9"/>
        <v>360.46</v>
      </c>
      <c r="N60" s="179">
        <f t="shared" ca="1" si="10"/>
        <v>269.78345775841979</v>
      </c>
      <c r="O60" s="180">
        <f t="shared" ca="1" si="11"/>
        <v>85.751099053986579</v>
      </c>
      <c r="P60" s="180">
        <f t="shared" ca="1" si="12"/>
        <v>4.9300631875936309</v>
      </c>
      <c r="Q60" s="180">
        <f t="shared" ca="1" si="13"/>
        <v>0</v>
      </c>
      <c r="R60" s="181">
        <f t="shared" ca="1" si="14"/>
        <v>360.46462000000002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374.12</v>
      </c>
      <c r="H61" s="182">
        <f t="shared" ca="1" si="2"/>
        <v>360.46462000000002</v>
      </c>
      <c r="I61" s="183">
        <f t="shared" ca="1" si="5"/>
        <v>269.77999999999997</v>
      </c>
      <c r="J61" s="180">
        <f t="shared" ca="1" si="6"/>
        <v>85.75</v>
      </c>
      <c r="K61" s="180">
        <f t="shared" ca="1" si="7"/>
        <v>4.93</v>
      </c>
      <c r="L61" s="180">
        <f t="shared" ca="1" si="8"/>
        <v>0</v>
      </c>
      <c r="M61" s="181">
        <f t="shared" ca="1" si="9"/>
        <v>360.46</v>
      </c>
      <c r="N61" s="179">
        <f t="shared" ca="1" si="10"/>
        <v>269.78345775841979</v>
      </c>
      <c r="O61" s="180">
        <f t="shared" ca="1" si="11"/>
        <v>85.751099053986579</v>
      </c>
      <c r="P61" s="180">
        <f t="shared" ca="1" si="12"/>
        <v>4.9300631875936309</v>
      </c>
      <c r="Q61" s="180">
        <f t="shared" ca="1" si="13"/>
        <v>0</v>
      </c>
      <c r="R61" s="181">
        <f t="shared" ca="1" si="14"/>
        <v>360.46462000000002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374.12</v>
      </c>
      <c r="H62" s="182">
        <f t="shared" ca="1" si="2"/>
        <v>360.46462000000002</v>
      </c>
      <c r="I62" s="183">
        <f t="shared" ca="1" si="5"/>
        <v>269.77999999999997</v>
      </c>
      <c r="J62" s="180">
        <f t="shared" ca="1" si="6"/>
        <v>85.75</v>
      </c>
      <c r="K62" s="180">
        <f t="shared" ca="1" si="7"/>
        <v>4.93</v>
      </c>
      <c r="L62" s="180">
        <f t="shared" ca="1" si="8"/>
        <v>0</v>
      </c>
      <c r="M62" s="181">
        <f t="shared" ca="1" si="9"/>
        <v>360.46</v>
      </c>
      <c r="N62" s="179">
        <f t="shared" ca="1" si="10"/>
        <v>269.78345775841979</v>
      </c>
      <c r="O62" s="180">
        <f t="shared" ca="1" si="11"/>
        <v>85.751099053986579</v>
      </c>
      <c r="P62" s="180">
        <f t="shared" ca="1" si="12"/>
        <v>4.9300631875936309</v>
      </c>
      <c r="Q62" s="180">
        <f t="shared" ca="1" si="13"/>
        <v>0</v>
      </c>
      <c r="R62" s="181">
        <f t="shared" ca="1" si="14"/>
        <v>360.46462000000002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374.12</v>
      </c>
      <c r="H63" s="182">
        <f t="shared" ca="1" si="2"/>
        <v>360.46462000000002</v>
      </c>
      <c r="I63" s="183">
        <f t="shared" ca="1" si="5"/>
        <v>269.77999999999997</v>
      </c>
      <c r="J63" s="180">
        <f t="shared" ca="1" si="6"/>
        <v>85.75</v>
      </c>
      <c r="K63" s="180">
        <f t="shared" ca="1" si="7"/>
        <v>4.93</v>
      </c>
      <c r="L63" s="180">
        <f t="shared" ca="1" si="8"/>
        <v>0</v>
      </c>
      <c r="M63" s="181">
        <f t="shared" ca="1" si="9"/>
        <v>360.46</v>
      </c>
      <c r="N63" s="179">
        <f t="shared" ca="1" si="10"/>
        <v>269.78345775841979</v>
      </c>
      <c r="O63" s="180">
        <f t="shared" ca="1" si="11"/>
        <v>85.751099053986579</v>
      </c>
      <c r="P63" s="180">
        <f t="shared" ca="1" si="12"/>
        <v>4.9300631875936309</v>
      </c>
      <c r="Q63" s="180">
        <f t="shared" ca="1" si="13"/>
        <v>0</v>
      </c>
      <c r="R63" s="181">
        <f t="shared" ca="1" si="14"/>
        <v>360.46462000000002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374.12</v>
      </c>
      <c r="H64" s="182">
        <f t="shared" ca="1" si="2"/>
        <v>360.46462000000002</v>
      </c>
      <c r="I64" s="183">
        <f t="shared" ca="1" si="5"/>
        <v>269.77999999999997</v>
      </c>
      <c r="J64" s="180">
        <f t="shared" ca="1" si="6"/>
        <v>85.75</v>
      </c>
      <c r="K64" s="180">
        <f t="shared" ca="1" si="7"/>
        <v>4.93</v>
      </c>
      <c r="L64" s="180">
        <f t="shared" ca="1" si="8"/>
        <v>0</v>
      </c>
      <c r="M64" s="181">
        <f t="shared" ca="1" si="9"/>
        <v>360.46</v>
      </c>
      <c r="N64" s="179">
        <f t="shared" ca="1" si="10"/>
        <v>269.78345775841979</v>
      </c>
      <c r="O64" s="180">
        <f t="shared" ca="1" si="11"/>
        <v>85.751099053986579</v>
      </c>
      <c r="P64" s="180">
        <f t="shared" ca="1" si="12"/>
        <v>4.9300631875936309</v>
      </c>
      <c r="Q64" s="180">
        <f t="shared" ca="1" si="13"/>
        <v>0</v>
      </c>
      <c r="R64" s="181">
        <f t="shared" ca="1" si="14"/>
        <v>360.46462000000002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374.12</v>
      </c>
      <c r="H65" s="182">
        <f t="shared" ca="1" si="2"/>
        <v>360.46462000000002</v>
      </c>
      <c r="I65" s="183">
        <f t="shared" ca="1" si="5"/>
        <v>269.77999999999997</v>
      </c>
      <c r="J65" s="180">
        <f t="shared" ca="1" si="6"/>
        <v>85.75</v>
      </c>
      <c r="K65" s="180">
        <f t="shared" ca="1" si="7"/>
        <v>4.93</v>
      </c>
      <c r="L65" s="180">
        <f t="shared" ca="1" si="8"/>
        <v>0</v>
      </c>
      <c r="M65" s="181">
        <f t="shared" ca="1" si="9"/>
        <v>360.46</v>
      </c>
      <c r="N65" s="179">
        <f t="shared" ca="1" si="10"/>
        <v>269.78345775841979</v>
      </c>
      <c r="O65" s="180">
        <f t="shared" ca="1" si="11"/>
        <v>85.751099053986579</v>
      </c>
      <c r="P65" s="180">
        <f t="shared" ca="1" si="12"/>
        <v>4.9300631875936309</v>
      </c>
      <c r="Q65" s="180">
        <f t="shared" ca="1" si="13"/>
        <v>0</v>
      </c>
      <c r="R65" s="181">
        <f t="shared" ca="1" si="14"/>
        <v>360.46462000000002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374.12</v>
      </c>
      <c r="H66" s="182">
        <f t="shared" ca="1" si="2"/>
        <v>360.46462000000002</v>
      </c>
      <c r="I66" s="183">
        <f t="shared" ca="1" si="5"/>
        <v>269.77999999999997</v>
      </c>
      <c r="J66" s="180">
        <f t="shared" ca="1" si="6"/>
        <v>85.75</v>
      </c>
      <c r="K66" s="180">
        <f t="shared" ca="1" si="7"/>
        <v>4.93</v>
      </c>
      <c r="L66" s="180">
        <f t="shared" ca="1" si="8"/>
        <v>0</v>
      </c>
      <c r="M66" s="181">
        <f t="shared" ca="1" si="9"/>
        <v>360.46</v>
      </c>
      <c r="N66" s="179">
        <f t="shared" ca="1" si="10"/>
        <v>269.78345775841979</v>
      </c>
      <c r="O66" s="180">
        <f t="shared" ca="1" si="11"/>
        <v>85.751099053986579</v>
      </c>
      <c r="P66" s="180">
        <f t="shared" ca="1" si="12"/>
        <v>4.9300631875936309</v>
      </c>
      <c r="Q66" s="180">
        <f t="shared" ca="1" si="13"/>
        <v>0</v>
      </c>
      <c r="R66" s="181">
        <f t="shared" ca="1" si="14"/>
        <v>360.46462000000002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379.12</v>
      </c>
      <c r="H67" s="182">
        <f t="shared" ref="H67:H98" ca="1" si="17">INDIRECT("ISGS_Delhi_pp!" &amp; $V$3 &amp; X67)</f>
        <v>365.28212000000002</v>
      </c>
      <c r="I67" s="183">
        <f t="shared" ca="1" si="5"/>
        <v>274.60000000000002</v>
      </c>
      <c r="J67" s="180">
        <f t="shared" ca="1" si="6"/>
        <v>85.75</v>
      </c>
      <c r="K67" s="180">
        <f t="shared" ca="1" si="7"/>
        <v>4.93</v>
      </c>
      <c r="L67" s="180">
        <f t="shared" ca="1" si="8"/>
        <v>0</v>
      </c>
      <c r="M67" s="181">
        <f t="shared" ca="1" si="9"/>
        <v>365.28000000000003</v>
      </c>
      <c r="N67" s="179">
        <f t="shared" ca="1" si="10"/>
        <v>274.60159371441085</v>
      </c>
      <c r="O67" s="180">
        <f t="shared" ca="1" si="11"/>
        <v>85.750497673017961</v>
      </c>
      <c r="P67" s="180">
        <f t="shared" ca="1" si="12"/>
        <v>4.9300286125711779</v>
      </c>
      <c r="Q67" s="180">
        <f t="shared" ca="1" si="13"/>
        <v>0</v>
      </c>
      <c r="R67" s="181">
        <f t="shared" ca="1" si="14"/>
        <v>365.28211999999996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379.12</v>
      </c>
      <c r="H68" s="182">
        <f t="shared" ca="1" si="17"/>
        <v>365.28212000000002</v>
      </c>
      <c r="I68" s="183">
        <f t="shared" ref="I68:I98" ca="1" si="20">INDIRECT("BRPL_EOD!" &amp; $V$3 &amp; X68)</f>
        <v>274.60000000000002</v>
      </c>
      <c r="J68" s="180">
        <f t="shared" ref="J68:J98" ca="1" si="21">INDIRECT("BYPL_EOD!" &amp; $V$3 &amp; X68)</f>
        <v>85.75</v>
      </c>
      <c r="K68" s="180">
        <f t="shared" ref="K68:K98" ca="1" si="22">INDIRECT("TPDDL_EOD!" &amp; $V$3 &amp; X68)</f>
        <v>4.93</v>
      </c>
      <c r="L68" s="180">
        <f t="shared" ref="L68:L98" ca="1" si="23">INDIRECT("NDMC_EOD!" &amp; $V$3 &amp; X68)</f>
        <v>0</v>
      </c>
      <c r="M68" s="181">
        <f t="shared" ref="M68:M98" ca="1" si="24">SUM(I68:L68)</f>
        <v>365.28000000000003</v>
      </c>
      <c r="N68" s="179">
        <f t="shared" ref="N68:N98" ca="1" si="25">INDIRECT("BRPL_ISGS_exbus!" &amp; $V$3 &amp; X68)</f>
        <v>274.60159371441085</v>
      </c>
      <c r="O68" s="180">
        <f t="shared" ref="O68:O98" ca="1" si="26">INDIRECT("BYPL_ISGS_exbus!" &amp; $V$3 &amp; X68)</f>
        <v>85.750497673017961</v>
      </c>
      <c r="P68" s="180">
        <f t="shared" ref="P68:P98" ca="1" si="27">INDIRECT("TPDDL_ISGS_exbus!" &amp; $V$3 &amp; X68)</f>
        <v>4.9300286125711779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365.28211999999996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379.12</v>
      </c>
      <c r="H69" s="182">
        <f t="shared" ca="1" si="17"/>
        <v>365.28212000000002</v>
      </c>
      <c r="I69" s="183">
        <f t="shared" ca="1" si="20"/>
        <v>274.60000000000002</v>
      </c>
      <c r="J69" s="180">
        <f t="shared" ca="1" si="21"/>
        <v>85.75</v>
      </c>
      <c r="K69" s="180">
        <f t="shared" ca="1" si="22"/>
        <v>4.93</v>
      </c>
      <c r="L69" s="180">
        <f t="shared" ca="1" si="23"/>
        <v>0</v>
      </c>
      <c r="M69" s="181">
        <f t="shared" ca="1" si="24"/>
        <v>365.28000000000003</v>
      </c>
      <c r="N69" s="179">
        <f t="shared" ca="1" si="25"/>
        <v>274.60159371441085</v>
      </c>
      <c r="O69" s="180">
        <f t="shared" ca="1" si="26"/>
        <v>85.750497673017961</v>
      </c>
      <c r="P69" s="180">
        <f t="shared" ca="1" si="27"/>
        <v>4.9300286125711779</v>
      </c>
      <c r="Q69" s="180">
        <f t="shared" ca="1" si="28"/>
        <v>0</v>
      </c>
      <c r="R69" s="181">
        <f t="shared" ca="1" si="29"/>
        <v>365.28211999999996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379.12</v>
      </c>
      <c r="H70" s="182">
        <f t="shared" ca="1" si="17"/>
        <v>365.28212000000002</v>
      </c>
      <c r="I70" s="183">
        <f t="shared" ca="1" si="20"/>
        <v>274.60000000000002</v>
      </c>
      <c r="J70" s="180">
        <f t="shared" ca="1" si="21"/>
        <v>85.75</v>
      </c>
      <c r="K70" s="180">
        <f t="shared" ca="1" si="22"/>
        <v>4.93</v>
      </c>
      <c r="L70" s="180">
        <f t="shared" ca="1" si="23"/>
        <v>0</v>
      </c>
      <c r="M70" s="181">
        <f t="shared" ca="1" si="24"/>
        <v>365.28000000000003</v>
      </c>
      <c r="N70" s="179">
        <f t="shared" ca="1" si="25"/>
        <v>274.60159371441085</v>
      </c>
      <c r="O70" s="180">
        <f t="shared" ca="1" si="26"/>
        <v>85.750497673017961</v>
      </c>
      <c r="P70" s="180">
        <f t="shared" ca="1" si="27"/>
        <v>4.9300286125711779</v>
      </c>
      <c r="Q70" s="180">
        <f t="shared" ca="1" si="28"/>
        <v>0</v>
      </c>
      <c r="R70" s="181">
        <f t="shared" ca="1" si="29"/>
        <v>365.28211999999996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449.40197599999999</v>
      </c>
      <c r="H71" s="182">
        <f t="shared" ca="1" si="17"/>
        <v>432.99880400000001</v>
      </c>
      <c r="I71" s="183">
        <f t="shared" ca="1" si="20"/>
        <v>343.26</v>
      </c>
      <c r="J71" s="180">
        <f t="shared" ca="1" si="21"/>
        <v>84.86</v>
      </c>
      <c r="K71" s="180">
        <f t="shared" ca="1" si="22"/>
        <v>4.88</v>
      </c>
      <c r="L71" s="180">
        <f t="shared" ca="1" si="23"/>
        <v>0</v>
      </c>
      <c r="M71" s="181">
        <f t="shared" ca="1" si="24"/>
        <v>433</v>
      </c>
      <c r="N71" s="179">
        <f t="shared" ca="1" si="25"/>
        <v>343.2590518730716</v>
      </c>
      <c r="O71" s="180">
        <f t="shared" ca="1" si="26"/>
        <v>84.859765606097</v>
      </c>
      <c r="P71" s="180">
        <f t="shared" ca="1" si="27"/>
        <v>4.8799865208314088</v>
      </c>
      <c r="Q71" s="180">
        <f t="shared" ca="1" si="28"/>
        <v>0</v>
      </c>
      <c r="R71" s="181">
        <f t="shared" ca="1" si="29"/>
        <v>432.99880399999995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524.12</v>
      </c>
      <c r="H72" s="182">
        <f t="shared" ca="1" si="17"/>
        <v>504.98962</v>
      </c>
      <c r="I72" s="183">
        <f t="shared" ca="1" si="20"/>
        <v>414.31</v>
      </c>
      <c r="J72" s="180">
        <f t="shared" ca="1" si="21"/>
        <v>85.75</v>
      </c>
      <c r="K72" s="180">
        <f t="shared" ca="1" si="22"/>
        <v>4.93</v>
      </c>
      <c r="L72" s="180">
        <f t="shared" ca="1" si="23"/>
        <v>0</v>
      </c>
      <c r="M72" s="181">
        <f t="shared" ca="1" si="24"/>
        <v>504.99</v>
      </c>
      <c r="N72" s="179">
        <f t="shared" ca="1" si="25"/>
        <v>414.30968823580662</v>
      </c>
      <c r="O72" s="180">
        <f t="shared" ca="1" si="26"/>
        <v>85.749935473969785</v>
      </c>
      <c r="P72" s="180">
        <f t="shared" ca="1" si="27"/>
        <v>4.9299962902235688</v>
      </c>
      <c r="Q72" s="180">
        <f t="shared" ca="1" si="28"/>
        <v>0</v>
      </c>
      <c r="R72" s="181">
        <f t="shared" ca="1" si="29"/>
        <v>504.98962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601.01949999999999</v>
      </c>
      <c r="H73" s="182">
        <f t="shared" ca="1" si="17"/>
        <v>579.08228799999995</v>
      </c>
      <c r="I73" s="183">
        <f t="shared" ca="1" si="20"/>
        <v>488.4</v>
      </c>
      <c r="J73" s="180">
        <f t="shared" ca="1" si="21"/>
        <v>85.75</v>
      </c>
      <c r="K73" s="180">
        <f t="shared" ca="1" si="22"/>
        <v>4.93</v>
      </c>
      <c r="L73" s="180">
        <f t="shared" ca="1" si="23"/>
        <v>0</v>
      </c>
      <c r="M73" s="181">
        <f t="shared" ca="1" si="24"/>
        <v>579.07999999999993</v>
      </c>
      <c r="N73" s="179">
        <f t="shared" ca="1" si="25"/>
        <v>488.40192971471987</v>
      </c>
      <c r="O73" s="180">
        <f t="shared" ca="1" si="26"/>
        <v>85.750338806382544</v>
      </c>
      <c r="P73" s="180">
        <f t="shared" ca="1" si="27"/>
        <v>4.9300194788975613</v>
      </c>
      <c r="Q73" s="180">
        <f t="shared" ca="1" si="28"/>
        <v>0</v>
      </c>
      <c r="R73" s="181">
        <f t="shared" ca="1" si="29"/>
        <v>579.08228799999995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601.01949999999999</v>
      </c>
      <c r="H74" s="182">
        <f t="shared" ca="1" si="17"/>
        <v>579.08228799999995</v>
      </c>
      <c r="I74" s="183">
        <f t="shared" ca="1" si="20"/>
        <v>488.4</v>
      </c>
      <c r="J74" s="180">
        <f t="shared" ca="1" si="21"/>
        <v>85.75</v>
      </c>
      <c r="K74" s="180">
        <f t="shared" ca="1" si="22"/>
        <v>4.93</v>
      </c>
      <c r="L74" s="180">
        <f t="shared" ca="1" si="23"/>
        <v>0</v>
      </c>
      <c r="M74" s="181">
        <f t="shared" ca="1" si="24"/>
        <v>579.07999999999993</v>
      </c>
      <c r="N74" s="179">
        <f t="shared" ca="1" si="25"/>
        <v>488.40192971471987</v>
      </c>
      <c r="O74" s="180">
        <f t="shared" ca="1" si="26"/>
        <v>85.750338806382544</v>
      </c>
      <c r="P74" s="180">
        <f t="shared" ca="1" si="27"/>
        <v>4.9300194788975613</v>
      </c>
      <c r="Q74" s="180">
        <f t="shared" ca="1" si="28"/>
        <v>0</v>
      </c>
      <c r="R74" s="181">
        <f t="shared" ca="1" si="29"/>
        <v>579.08228799999995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544.12</v>
      </c>
      <c r="H75" s="182">
        <f t="shared" ca="1" si="17"/>
        <v>524.25962000000004</v>
      </c>
      <c r="I75" s="183">
        <f t="shared" ca="1" si="20"/>
        <v>433.58</v>
      </c>
      <c r="J75" s="180">
        <f t="shared" ca="1" si="21"/>
        <v>85.75</v>
      </c>
      <c r="K75" s="180">
        <f t="shared" ca="1" si="22"/>
        <v>4.93</v>
      </c>
      <c r="L75" s="180">
        <f t="shared" ca="1" si="23"/>
        <v>0</v>
      </c>
      <c r="M75" s="181">
        <f t="shared" ca="1" si="24"/>
        <v>524.25999999999988</v>
      </c>
      <c r="N75" s="179">
        <f t="shared" ca="1" si="25"/>
        <v>433.57968572769249</v>
      </c>
      <c r="O75" s="180">
        <f t="shared" ca="1" si="26"/>
        <v>85.749937845725427</v>
      </c>
      <c r="P75" s="180">
        <f t="shared" ca="1" si="27"/>
        <v>4.9299964265822318</v>
      </c>
      <c r="Q75" s="180">
        <f t="shared" ca="1" si="28"/>
        <v>0</v>
      </c>
      <c r="R75" s="181">
        <f t="shared" ca="1" si="29"/>
        <v>524.25962000000015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498.12</v>
      </c>
      <c r="H76" s="182">
        <f t="shared" ca="1" si="17"/>
        <v>479.93862000000001</v>
      </c>
      <c r="I76" s="183">
        <f t="shared" ca="1" si="20"/>
        <v>389.26</v>
      </c>
      <c r="J76" s="180">
        <f t="shared" ca="1" si="21"/>
        <v>85.75</v>
      </c>
      <c r="K76" s="180">
        <f t="shared" ca="1" si="22"/>
        <v>4.93</v>
      </c>
      <c r="L76" s="180">
        <f t="shared" ca="1" si="23"/>
        <v>0</v>
      </c>
      <c r="M76" s="181">
        <f t="shared" ca="1" si="24"/>
        <v>479.94</v>
      </c>
      <c r="N76" s="179">
        <f t="shared" ca="1" si="25"/>
        <v>389.25888073759222</v>
      </c>
      <c r="O76" s="180">
        <f t="shared" ca="1" si="26"/>
        <v>85.749753437929741</v>
      </c>
      <c r="P76" s="180">
        <f t="shared" ca="1" si="27"/>
        <v>4.9299858244780594</v>
      </c>
      <c r="Q76" s="180">
        <f t="shared" ca="1" si="28"/>
        <v>0</v>
      </c>
      <c r="R76" s="181">
        <f t="shared" ca="1" si="29"/>
        <v>479.93862000000001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502.30900000000003</v>
      </c>
      <c r="H77" s="182">
        <f t="shared" ca="1" si="17"/>
        <v>483.97472199999999</v>
      </c>
      <c r="I77" s="183">
        <f t="shared" ca="1" si="20"/>
        <v>389.25</v>
      </c>
      <c r="J77" s="180">
        <f t="shared" ca="1" si="21"/>
        <v>85.75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483.97</v>
      </c>
      <c r="N77" s="179">
        <f t="shared" ca="1" si="25"/>
        <v>389.25379783560959</v>
      </c>
      <c r="O77" s="180">
        <f t="shared" ca="1" si="26"/>
        <v>85.750836645866471</v>
      </c>
      <c r="P77" s="180">
        <f t="shared" ca="1" si="27"/>
        <v>8.9700875185238758</v>
      </c>
      <c r="Q77" s="180">
        <f t="shared" ca="1" si="28"/>
        <v>0</v>
      </c>
      <c r="R77" s="181">
        <f t="shared" ca="1" si="29"/>
        <v>483.97472199999993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502.30900000000003</v>
      </c>
      <c r="H78" s="182">
        <f t="shared" ca="1" si="17"/>
        <v>483.97472199999999</v>
      </c>
      <c r="I78" s="183">
        <f t="shared" ca="1" si="20"/>
        <v>389.25</v>
      </c>
      <c r="J78" s="180">
        <f t="shared" ca="1" si="21"/>
        <v>85.75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483.97</v>
      </c>
      <c r="N78" s="179">
        <f t="shared" ca="1" si="25"/>
        <v>389.25379783560959</v>
      </c>
      <c r="O78" s="180">
        <f t="shared" ca="1" si="26"/>
        <v>85.750836645866471</v>
      </c>
      <c r="P78" s="180">
        <f t="shared" ca="1" si="27"/>
        <v>8.9700875185238758</v>
      </c>
      <c r="Q78" s="180">
        <f t="shared" ca="1" si="28"/>
        <v>0</v>
      </c>
      <c r="R78" s="181">
        <f t="shared" ca="1" si="29"/>
        <v>483.97472199999993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548.30489999999998</v>
      </c>
      <c r="H79" s="182">
        <f t="shared" ca="1" si="17"/>
        <v>528.29177100000004</v>
      </c>
      <c r="I79" s="183">
        <f t="shared" ca="1" si="20"/>
        <v>433.58</v>
      </c>
      <c r="J79" s="180">
        <f t="shared" ca="1" si="21"/>
        <v>85.75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528.29</v>
      </c>
      <c r="N79" s="179">
        <f t="shared" ca="1" si="25"/>
        <v>433.58145350125881</v>
      </c>
      <c r="O79" s="180">
        <f t="shared" ca="1" si="26"/>
        <v>85.750287461905401</v>
      </c>
      <c r="P79" s="180">
        <f t="shared" ca="1" si="27"/>
        <v>8.9600300368358301</v>
      </c>
      <c r="Q79" s="180">
        <f t="shared" ca="1" si="28"/>
        <v>0</v>
      </c>
      <c r="R79" s="181">
        <f t="shared" ca="1" si="29"/>
        <v>528.29177100000004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605.20849999999996</v>
      </c>
      <c r="H80" s="182">
        <f t="shared" ca="1" si="17"/>
        <v>583.11838999999998</v>
      </c>
      <c r="I80" s="183">
        <f t="shared" ca="1" si="20"/>
        <v>488.4</v>
      </c>
      <c r="J80" s="180">
        <f t="shared" ca="1" si="21"/>
        <v>85.75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583.12</v>
      </c>
      <c r="N80" s="179">
        <f t="shared" ca="1" si="25"/>
        <v>488.39865152284261</v>
      </c>
      <c r="O80" s="180">
        <f t="shared" ca="1" si="26"/>
        <v>85.749763243414733</v>
      </c>
      <c r="P80" s="180">
        <f t="shared" ca="1" si="27"/>
        <v>8.9699752337426268</v>
      </c>
      <c r="Q80" s="180">
        <f t="shared" ca="1" si="28"/>
        <v>0</v>
      </c>
      <c r="R80" s="181">
        <f t="shared" ca="1" si="29"/>
        <v>583.11838999999998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679.48990000000003</v>
      </c>
      <c r="H81" s="182">
        <f t="shared" ca="1" si="17"/>
        <v>654.68851900000004</v>
      </c>
      <c r="I81" s="183">
        <f t="shared" ca="1" si="20"/>
        <v>488.4</v>
      </c>
      <c r="J81" s="180">
        <f t="shared" ca="1" si="21"/>
        <v>157.32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654.69000000000005</v>
      </c>
      <c r="N81" s="179">
        <f t="shared" ca="1" si="25"/>
        <v>488.39889517114966</v>
      </c>
      <c r="O81" s="180">
        <f t="shared" ca="1" si="26"/>
        <v>157.3196441202401</v>
      </c>
      <c r="P81" s="180">
        <f t="shared" ca="1" si="27"/>
        <v>8.9699797086101825</v>
      </c>
      <c r="Q81" s="180">
        <f t="shared" ca="1" si="28"/>
        <v>0</v>
      </c>
      <c r="R81" s="181">
        <f t="shared" ca="1" si="29"/>
        <v>654.68851899999993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679.48990000000003</v>
      </c>
      <c r="H82" s="182">
        <f t="shared" ca="1" si="17"/>
        <v>654.68851900000004</v>
      </c>
      <c r="I82" s="183">
        <f t="shared" ca="1" si="20"/>
        <v>488.4</v>
      </c>
      <c r="J82" s="180">
        <f t="shared" ca="1" si="21"/>
        <v>157.32</v>
      </c>
      <c r="K82" s="180">
        <f t="shared" ca="1" si="22"/>
        <v>8.9700000000000006</v>
      </c>
      <c r="L82" s="180">
        <f t="shared" ca="1" si="23"/>
        <v>0</v>
      </c>
      <c r="M82" s="181">
        <f t="shared" ca="1" si="24"/>
        <v>654.69000000000005</v>
      </c>
      <c r="N82" s="179">
        <f t="shared" ca="1" si="25"/>
        <v>488.39889517114966</v>
      </c>
      <c r="O82" s="180">
        <f t="shared" ca="1" si="26"/>
        <v>157.3196441202401</v>
      </c>
      <c r="P82" s="180">
        <f t="shared" ca="1" si="27"/>
        <v>8.9699797086101825</v>
      </c>
      <c r="Q82" s="180">
        <f t="shared" ca="1" si="28"/>
        <v>0</v>
      </c>
      <c r="R82" s="181">
        <f t="shared" ca="1" si="29"/>
        <v>654.68851899999993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618.40139999999997</v>
      </c>
      <c r="H83" s="182">
        <f t="shared" ca="1" si="17"/>
        <v>595.82974899999999</v>
      </c>
      <c r="I83" s="183">
        <f t="shared" ca="1" si="20"/>
        <v>433.58</v>
      </c>
      <c r="J83" s="180">
        <f t="shared" ca="1" si="21"/>
        <v>157.32</v>
      </c>
      <c r="K83" s="180">
        <f t="shared" ca="1" si="22"/>
        <v>4.93</v>
      </c>
      <c r="L83" s="180">
        <f t="shared" ca="1" si="23"/>
        <v>0</v>
      </c>
      <c r="M83" s="181">
        <f t="shared" ca="1" si="24"/>
        <v>595.82999999999993</v>
      </c>
      <c r="N83" s="179">
        <f t="shared" ca="1" si="25"/>
        <v>433.57981734961317</v>
      </c>
      <c r="O83" s="180">
        <f t="shared" ca="1" si="26"/>
        <v>157.31993372720407</v>
      </c>
      <c r="P83" s="180">
        <f t="shared" ca="1" si="27"/>
        <v>4.9299979231827873</v>
      </c>
      <c r="Q83" s="180">
        <f t="shared" ca="1" si="28"/>
        <v>0</v>
      </c>
      <c r="R83" s="181">
        <f t="shared" ca="1" si="29"/>
        <v>595.82974899999999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618.40139999999997</v>
      </c>
      <c r="H84" s="182">
        <f t="shared" ca="1" si="17"/>
        <v>595.82974899999999</v>
      </c>
      <c r="I84" s="183">
        <f t="shared" ca="1" si="20"/>
        <v>433.58</v>
      </c>
      <c r="J84" s="180">
        <f t="shared" ca="1" si="21"/>
        <v>157.32</v>
      </c>
      <c r="K84" s="180">
        <f t="shared" ca="1" si="22"/>
        <v>4.93</v>
      </c>
      <c r="L84" s="180">
        <f t="shared" ca="1" si="23"/>
        <v>0</v>
      </c>
      <c r="M84" s="181">
        <f t="shared" ca="1" si="24"/>
        <v>595.82999999999993</v>
      </c>
      <c r="N84" s="179">
        <f t="shared" ca="1" si="25"/>
        <v>433.57981734961317</v>
      </c>
      <c r="O84" s="180">
        <f t="shared" ca="1" si="26"/>
        <v>157.31993372720407</v>
      </c>
      <c r="P84" s="180">
        <f t="shared" ca="1" si="27"/>
        <v>4.9299979231827873</v>
      </c>
      <c r="Q84" s="180">
        <f t="shared" ca="1" si="28"/>
        <v>0</v>
      </c>
      <c r="R84" s="181">
        <f t="shared" ca="1" si="29"/>
        <v>595.82974899999999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503.529357</v>
      </c>
      <c r="H85" s="182">
        <f t="shared" ca="1" si="17"/>
        <v>485.15053499999999</v>
      </c>
      <c r="I85" s="183">
        <f t="shared" ca="1" si="20"/>
        <v>394.27</v>
      </c>
      <c r="J85" s="180">
        <f t="shared" ca="1" si="21"/>
        <v>85.88</v>
      </c>
      <c r="K85" s="180">
        <f t="shared" ca="1" si="22"/>
        <v>5</v>
      </c>
      <c r="L85" s="180">
        <f t="shared" ca="1" si="23"/>
        <v>0</v>
      </c>
      <c r="M85" s="181">
        <f t="shared" ca="1" si="24"/>
        <v>485.15</v>
      </c>
      <c r="N85" s="179">
        <f t="shared" ca="1" si="25"/>
        <v>394.27043478192309</v>
      </c>
      <c r="O85" s="180">
        <f t="shared" ca="1" si="26"/>
        <v>85.880094704318253</v>
      </c>
      <c r="P85" s="180">
        <f t="shared" ca="1" si="27"/>
        <v>5.0000055137586319</v>
      </c>
      <c r="Q85" s="180">
        <f t="shared" ca="1" si="28"/>
        <v>0</v>
      </c>
      <c r="R85" s="181">
        <f t="shared" ca="1" si="29"/>
        <v>485.15053499999999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443.12</v>
      </c>
      <c r="H86" s="182">
        <f t="shared" ca="1" si="17"/>
        <v>426.94612000000001</v>
      </c>
      <c r="I86" s="183">
        <f t="shared" ca="1" si="20"/>
        <v>337.23</v>
      </c>
      <c r="J86" s="180">
        <f t="shared" ca="1" si="21"/>
        <v>84.79</v>
      </c>
      <c r="K86" s="180">
        <f t="shared" ca="1" si="22"/>
        <v>4.93</v>
      </c>
      <c r="L86" s="180">
        <f t="shared" ca="1" si="23"/>
        <v>0</v>
      </c>
      <c r="M86" s="181">
        <f t="shared" ca="1" si="24"/>
        <v>426.95000000000005</v>
      </c>
      <c r="N86" s="179">
        <f t="shared" ca="1" si="25"/>
        <v>337.22693534980675</v>
      </c>
      <c r="O86" s="180">
        <f t="shared" ca="1" si="26"/>
        <v>84.789229452629115</v>
      </c>
      <c r="P86" s="180">
        <f t="shared" ca="1" si="27"/>
        <v>4.9299551975641167</v>
      </c>
      <c r="Q86" s="180">
        <f t="shared" ca="1" si="28"/>
        <v>0</v>
      </c>
      <c r="R86" s="181">
        <f t="shared" ca="1" si="29"/>
        <v>426.94612000000001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373.73</v>
      </c>
      <c r="H87" s="182">
        <f t="shared" ca="1" si="17"/>
        <v>360.08885500000002</v>
      </c>
      <c r="I87" s="183">
        <f t="shared" ca="1" si="20"/>
        <v>270.22000000000003</v>
      </c>
      <c r="J87" s="180">
        <f t="shared" ca="1" si="21"/>
        <v>84.93</v>
      </c>
      <c r="K87" s="180">
        <f t="shared" ca="1" si="22"/>
        <v>4.9400000000000004</v>
      </c>
      <c r="L87" s="180">
        <f t="shared" ca="1" si="23"/>
        <v>0</v>
      </c>
      <c r="M87" s="181">
        <f t="shared" ca="1" si="24"/>
        <v>360.09000000000003</v>
      </c>
      <c r="N87" s="179">
        <f t="shared" ca="1" si="25"/>
        <v>270.21914076508654</v>
      </c>
      <c r="O87" s="180">
        <f t="shared" ca="1" si="26"/>
        <v>84.929729942930933</v>
      </c>
      <c r="P87" s="180">
        <f t="shared" ca="1" si="27"/>
        <v>4.9399842919825598</v>
      </c>
      <c r="Q87" s="180">
        <f t="shared" ca="1" si="28"/>
        <v>0</v>
      </c>
      <c r="R87" s="181">
        <f t="shared" ca="1" si="29"/>
        <v>360.08885500000002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373.73</v>
      </c>
      <c r="H88" s="182">
        <f t="shared" ca="1" si="17"/>
        <v>360.08885500000002</v>
      </c>
      <c r="I88" s="183">
        <f t="shared" ca="1" si="20"/>
        <v>270.22000000000003</v>
      </c>
      <c r="J88" s="180">
        <f t="shared" ca="1" si="21"/>
        <v>84.93</v>
      </c>
      <c r="K88" s="180">
        <f t="shared" ca="1" si="22"/>
        <v>4.9400000000000004</v>
      </c>
      <c r="L88" s="180">
        <f t="shared" ca="1" si="23"/>
        <v>0</v>
      </c>
      <c r="M88" s="181">
        <f t="shared" ca="1" si="24"/>
        <v>360.09000000000003</v>
      </c>
      <c r="N88" s="179">
        <f t="shared" ca="1" si="25"/>
        <v>270.21914076508654</v>
      </c>
      <c r="O88" s="180">
        <f t="shared" ca="1" si="26"/>
        <v>84.929729942930933</v>
      </c>
      <c r="P88" s="180">
        <f t="shared" ca="1" si="27"/>
        <v>4.9399842919825598</v>
      </c>
      <c r="Q88" s="180">
        <f t="shared" ca="1" si="28"/>
        <v>0</v>
      </c>
      <c r="R88" s="181">
        <f t="shared" ca="1" si="29"/>
        <v>360.08885500000002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373.73</v>
      </c>
      <c r="H89" s="182">
        <f t="shared" ca="1" si="17"/>
        <v>360.08885500000002</v>
      </c>
      <c r="I89" s="183">
        <f t="shared" ca="1" si="20"/>
        <v>270.22000000000003</v>
      </c>
      <c r="J89" s="180">
        <f t="shared" ca="1" si="21"/>
        <v>84.93</v>
      </c>
      <c r="K89" s="180">
        <f t="shared" ca="1" si="22"/>
        <v>4.9400000000000004</v>
      </c>
      <c r="L89" s="180">
        <f t="shared" ca="1" si="23"/>
        <v>0</v>
      </c>
      <c r="M89" s="181">
        <f t="shared" ca="1" si="24"/>
        <v>360.09000000000003</v>
      </c>
      <c r="N89" s="179">
        <f t="shared" ca="1" si="25"/>
        <v>270.21914076508654</v>
      </c>
      <c r="O89" s="180">
        <f t="shared" ca="1" si="26"/>
        <v>84.929729942930933</v>
      </c>
      <c r="P89" s="180">
        <f t="shared" ca="1" si="27"/>
        <v>4.9399842919825598</v>
      </c>
      <c r="Q89" s="180">
        <f t="shared" ca="1" si="28"/>
        <v>0</v>
      </c>
      <c r="R89" s="181">
        <f t="shared" ca="1" si="29"/>
        <v>360.08885500000002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373.73</v>
      </c>
      <c r="H90" s="182">
        <f t="shared" ca="1" si="17"/>
        <v>360.08885500000002</v>
      </c>
      <c r="I90" s="183">
        <f t="shared" ca="1" si="20"/>
        <v>270.22000000000003</v>
      </c>
      <c r="J90" s="180">
        <f t="shared" ca="1" si="21"/>
        <v>84.93</v>
      </c>
      <c r="K90" s="180">
        <f t="shared" ca="1" si="22"/>
        <v>4.9400000000000004</v>
      </c>
      <c r="L90" s="180">
        <f t="shared" ca="1" si="23"/>
        <v>0</v>
      </c>
      <c r="M90" s="181">
        <f t="shared" ca="1" si="24"/>
        <v>360.09000000000003</v>
      </c>
      <c r="N90" s="179">
        <f t="shared" ca="1" si="25"/>
        <v>270.21914076508654</v>
      </c>
      <c r="O90" s="180">
        <f t="shared" ca="1" si="26"/>
        <v>84.929729942930933</v>
      </c>
      <c r="P90" s="180">
        <f t="shared" ca="1" si="27"/>
        <v>4.9399842919825598</v>
      </c>
      <c r="Q90" s="180">
        <f t="shared" ca="1" si="28"/>
        <v>0</v>
      </c>
      <c r="R90" s="181">
        <f t="shared" ca="1" si="29"/>
        <v>360.08885500000002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373.73</v>
      </c>
      <c r="H91" s="182">
        <f t="shared" ca="1" si="17"/>
        <v>360.08885500000002</v>
      </c>
      <c r="I91" s="183">
        <f t="shared" ca="1" si="20"/>
        <v>270.22000000000003</v>
      </c>
      <c r="J91" s="180">
        <f t="shared" ca="1" si="21"/>
        <v>84.93</v>
      </c>
      <c r="K91" s="180">
        <f t="shared" ca="1" si="22"/>
        <v>4.9400000000000004</v>
      </c>
      <c r="L91" s="180">
        <f t="shared" ca="1" si="23"/>
        <v>0</v>
      </c>
      <c r="M91" s="181">
        <f t="shared" ca="1" si="24"/>
        <v>360.09000000000003</v>
      </c>
      <c r="N91" s="179">
        <f t="shared" ca="1" si="25"/>
        <v>270.21914076508654</v>
      </c>
      <c r="O91" s="180">
        <f t="shared" ca="1" si="26"/>
        <v>84.929729942930933</v>
      </c>
      <c r="P91" s="180">
        <f t="shared" ca="1" si="27"/>
        <v>4.9399842919825598</v>
      </c>
      <c r="Q91" s="180">
        <f t="shared" ca="1" si="28"/>
        <v>0</v>
      </c>
      <c r="R91" s="181">
        <f t="shared" ca="1" si="29"/>
        <v>360.08885500000002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373.73</v>
      </c>
      <c r="H92" s="182">
        <f t="shared" ca="1" si="17"/>
        <v>360.08885500000002</v>
      </c>
      <c r="I92" s="183">
        <f t="shared" ca="1" si="20"/>
        <v>270.22000000000003</v>
      </c>
      <c r="J92" s="180">
        <f t="shared" ca="1" si="21"/>
        <v>84.93</v>
      </c>
      <c r="K92" s="180">
        <f t="shared" ca="1" si="22"/>
        <v>4.9400000000000004</v>
      </c>
      <c r="L92" s="180">
        <f t="shared" ca="1" si="23"/>
        <v>0</v>
      </c>
      <c r="M92" s="181">
        <f t="shared" ca="1" si="24"/>
        <v>360.09000000000003</v>
      </c>
      <c r="N92" s="179">
        <f t="shared" ca="1" si="25"/>
        <v>270.21914076508654</v>
      </c>
      <c r="O92" s="180">
        <f t="shared" ca="1" si="26"/>
        <v>84.929729942930933</v>
      </c>
      <c r="P92" s="180">
        <f t="shared" ca="1" si="27"/>
        <v>4.9399842919825598</v>
      </c>
      <c r="Q92" s="180">
        <f t="shared" ca="1" si="28"/>
        <v>0</v>
      </c>
      <c r="R92" s="181">
        <f t="shared" ca="1" si="29"/>
        <v>360.08885500000002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373.73</v>
      </c>
      <c r="H93" s="182">
        <f t="shared" ca="1" si="17"/>
        <v>360.08885500000002</v>
      </c>
      <c r="I93" s="183">
        <f t="shared" ca="1" si="20"/>
        <v>270.22000000000003</v>
      </c>
      <c r="J93" s="180">
        <f t="shared" ca="1" si="21"/>
        <v>84.93</v>
      </c>
      <c r="K93" s="180">
        <f t="shared" ca="1" si="22"/>
        <v>4.9400000000000004</v>
      </c>
      <c r="L93" s="180">
        <f t="shared" ca="1" si="23"/>
        <v>0</v>
      </c>
      <c r="M93" s="181">
        <f t="shared" ca="1" si="24"/>
        <v>360.09000000000003</v>
      </c>
      <c r="N93" s="179">
        <f t="shared" ca="1" si="25"/>
        <v>270.21914076508654</v>
      </c>
      <c r="O93" s="180">
        <f t="shared" ca="1" si="26"/>
        <v>84.929729942930933</v>
      </c>
      <c r="P93" s="180">
        <f t="shared" ca="1" si="27"/>
        <v>4.9399842919825598</v>
      </c>
      <c r="Q93" s="180">
        <f t="shared" ca="1" si="28"/>
        <v>0</v>
      </c>
      <c r="R93" s="181">
        <f t="shared" ca="1" si="29"/>
        <v>360.08885500000002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373.73</v>
      </c>
      <c r="H94" s="182">
        <f t="shared" ca="1" si="17"/>
        <v>360.08885500000002</v>
      </c>
      <c r="I94" s="183">
        <f t="shared" ca="1" si="20"/>
        <v>270.22000000000003</v>
      </c>
      <c r="J94" s="180">
        <f t="shared" ca="1" si="21"/>
        <v>84.93</v>
      </c>
      <c r="K94" s="180">
        <f t="shared" ca="1" si="22"/>
        <v>4.9400000000000004</v>
      </c>
      <c r="L94" s="180">
        <f t="shared" ca="1" si="23"/>
        <v>0</v>
      </c>
      <c r="M94" s="181">
        <f t="shared" ca="1" si="24"/>
        <v>360.09000000000003</v>
      </c>
      <c r="N94" s="179">
        <f t="shared" ca="1" si="25"/>
        <v>270.21914076508654</v>
      </c>
      <c r="O94" s="180">
        <f t="shared" ca="1" si="26"/>
        <v>84.929729942930933</v>
      </c>
      <c r="P94" s="180">
        <f t="shared" ca="1" si="27"/>
        <v>4.9399842919825598</v>
      </c>
      <c r="Q94" s="180">
        <f t="shared" ca="1" si="28"/>
        <v>0</v>
      </c>
      <c r="R94" s="181">
        <f t="shared" ca="1" si="29"/>
        <v>360.08885500000002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373.73</v>
      </c>
      <c r="H95" s="182">
        <f t="shared" ca="1" si="17"/>
        <v>360.08885500000002</v>
      </c>
      <c r="I95" s="183">
        <f t="shared" ca="1" si="20"/>
        <v>270.22000000000003</v>
      </c>
      <c r="J95" s="180">
        <f t="shared" ca="1" si="21"/>
        <v>84.93</v>
      </c>
      <c r="K95" s="180">
        <f t="shared" ca="1" si="22"/>
        <v>4.9400000000000004</v>
      </c>
      <c r="L95" s="180">
        <f t="shared" ca="1" si="23"/>
        <v>0</v>
      </c>
      <c r="M95" s="181">
        <f t="shared" ca="1" si="24"/>
        <v>360.09000000000003</v>
      </c>
      <c r="N95" s="179">
        <f t="shared" ca="1" si="25"/>
        <v>270.21914076508654</v>
      </c>
      <c r="O95" s="180">
        <f t="shared" ca="1" si="26"/>
        <v>84.929729942930933</v>
      </c>
      <c r="P95" s="180">
        <f t="shared" ca="1" si="27"/>
        <v>4.9399842919825598</v>
      </c>
      <c r="Q95" s="180">
        <f t="shared" ca="1" si="28"/>
        <v>0</v>
      </c>
      <c r="R95" s="181">
        <f t="shared" ca="1" si="29"/>
        <v>360.08885500000002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373.73</v>
      </c>
      <c r="H96" s="182">
        <f t="shared" ca="1" si="17"/>
        <v>360.08885500000002</v>
      </c>
      <c r="I96" s="183">
        <f t="shared" ca="1" si="20"/>
        <v>270.22000000000003</v>
      </c>
      <c r="J96" s="180">
        <f t="shared" ca="1" si="21"/>
        <v>84.93</v>
      </c>
      <c r="K96" s="180">
        <f t="shared" ca="1" si="22"/>
        <v>4.9400000000000004</v>
      </c>
      <c r="L96" s="180">
        <f t="shared" ca="1" si="23"/>
        <v>0</v>
      </c>
      <c r="M96" s="181">
        <f t="shared" ca="1" si="24"/>
        <v>360.09000000000003</v>
      </c>
      <c r="N96" s="179">
        <f t="shared" ca="1" si="25"/>
        <v>270.21914076508654</v>
      </c>
      <c r="O96" s="180">
        <f t="shared" ca="1" si="26"/>
        <v>84.929729942930933</v>
      </c>
      <c r="P96" s="180">
        <f t="shared" ca="1" si="27"/>
        <v>4.9399842919825598</v>
      </c>
      <c r="Q96" s="180">
        <f t="shared" ca="1" si="28"/>
        <v>0</v>
      </c>
      <c r="R96" s="181">
        <f t="shared" ca="1" si="29"/>
        <v>360.08885500000002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373.73</v>
      </c>
      <c r="H97" s="182">
        <f t="shared" ca="1" si="17"/>
        <v>360.08885500000002</v>
      </c>
      <c r="I97" s="183">
        <f t="shared" ca="1" si="20"/>
        <v>270.22000000000003</v>
      </c>
      <c r="J97" s="180">
        <f t="shared" ca="1" si="21"/>
        <v>84.93</v>
      </c>
      <c r="K97" s="180">
        <f t="shared" ca="1" si="22"/>
        <v>4.9400000000000004</v>
      </c>
      <c r="L97" s="180">
        <f t="shared" ca="1" si="23"/>
        <v>0</v>
      </c>
      <c r="M97" s="181">
        <f t="shared" ca="1" si="24"/>
        <v>360.09000000000003</v>
      </c>
      <c r="N97" s="179">
        <f t="shared" ca="1" si="25"/>
        <v>270.21914076508654</v>
      </c>
      <c r="O97" s="180">
        <f t="shared" ca="1" si="26"/>
        <v>84.929729942930933</v>
      </c>
      <c r="P97" s="180">
        <f t="shared" ca="1" si="27"/>
        <v>4.9399842919825598</v>
      </c>
      <c r="Q97" s="180">
        <f t="shared" ca="1" si="28"/>
        <v>0</v>
      </c>
      <c r="R97" s="181">
        <f t="shared" ca="1" si="29"/>
        <v>360.08885500000002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373.73</v>
      </c>
      <c r="H98" s="187">
        <f t="shared" ca="1" si="17"/>
        <v>360.08885500000002</v>
      </c>
      <c r="I98" s="188">
        <f t="shared" ca="1" si="20"/>
        <v>270.22000000000003</v>
      </c>
      <c r="J98" s="185">
        <f t="shared" ca="1" si="21"/>
        <v>84.93</v>
      </c>
      <c r="K98" s="185">
        <f t="shared" ca="1" si="22"/>
        <v>4.9400000000000004</v>
      </c>
      <c r="L98" s="185">
        <f t="shared" ca="1" si="23"/>
        <v>0</v>
      </c>
      <c r="M98" s="186">
        <f t="shared" ca="1" si="24"/>
        <v>360.09000000000003</v>
      </c>
      <c r="N98" s="184">
        <f t="shared" ca="1" si="25"/>
        <v>270.21914076508654</v>
      </c>
      <c r="O98" s="185">
        <f t="shared" ca="1" si="26"/>
        <v>84.929729942930933</v>
      </c>
      <c r="P98" s="185">
        <f t="shared" ca="1" si="27"/>
        <v>4.9399842919825598</v>
      </c>
      <c r="Q98" s="185">
        <f t="shared" ca="1" si="28"/>
        <v>0</v>
      </c>
      <c r="R98" s="186">
        <f t="shared" ca="1" si="29"/>
        <v>360.08885500000002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16.307386032000018</v>
      </c>
      <c r="C99" s="56">
        <f t="shared" ref="C99:R99" ca="1" si="30">SUM(C3:C98)/4000</f>
        <v>12.165309979871974</v>
      </c>
      <c r="D99" s="54">
        <f t="shared" ca="1" si="30"/>
        <v>3.9186648634896062</v>
      </c>
      <c r="E99" s="54">
        <f t="shared" ca="1" si="30"/>
        <v>0.22341118863839945</v>
      </c>
      <c r="F99" s="55">
        <f t="shared" ca="1" si="30"/>
        <v>0</v>
      </c>
      <c r="G99" s="59">
        <f t="shared" ca="1" si="30"/>
        <v>11.269678861250011</v>
      </c>
      <c r="H99" s="59">
        <f t="shared" ca="1" si="30"/>
        <v>10.858335583500002</v>
      </c>
      <c r="I99" s="171">
        <f t="shared" ca="1" si="30"/>
        <v>8.4944649999999999</v>
      </c>
      <c r="J99" s="54">
        <f t="shared" ca="1" si="30"/>
        <v>2.2243000000000004</v>
      </c>
      <c r="K99" s="54">
        <f t="shared" ca="1" si="30"/>
        <v>0.13952500000000026</v>
      </c>
      <c r="L99" s="54">
        <f t="shared" ca="1" si="30"/>
        <v>0</v>
      </c>
      <c r="M99" s="55">
        <f t="shared" ca="1" si="30"/>
        <v>10.85828999999999</v>
      </c>
      <c r="N99" s="56">
        <f t="shared" ca="1" si="30"/>
        <v>8.4944997520186831</v>
      </c>
      <c r="O99" s="54">
        <f t="shared" ca="1" si="30"/>
        <v>2.2243102433122153</v>
      </c>
      <c r="P99" s="54">
        <f t="shared" ca="1" si="30"/>
        <v>0.13952558816909869</v>
      </c>
      <c r="Q99" s="54">
        <f t="shared" ca="1" si="30"/>
        <v>0</v>
      </c>
      <c r="R99" s="55">
        <f t="shared" ca="1" si="30"/>
        <v>10.858335583500002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-3.4577584198132172E-3</v>
      </c>
      <c r="L3" s="24">
        <f>BRPL_EOD!L3-BRPL_ISGS_exbus!L3</f>
        <v>-1.804480124305563E-4</v>
      </c>
      <c r="M3" s="24">
        <f>BRPL_EOD!M3-BRPL_ISGS_exbus!M3</f>
        <v>1.7325876383758043E-3</v>
      </c>
      <c r="N3" s="24">
        <f>BRPL_EOD!N3-BRPL_ISGS_exbus!N3</f>
        <v>-1.0294676509367662E-2</v>
      </c>
      <c r="O3" s="24">
        <f>BRPL_EOD!O3-BRPL_ISGS_exbus!O3</f>
        <v>-1.8992194057432243E-3</v>
      </c>
      <c r="P3" s="24">
        <f>BRPL_EOD!P3-BRPL_ISGS_exbus!P3</f>
        <v>-7.026773553739929E-4</v>
      </c>
      <c r="Q3" s="24">
        <f>BRPL_EOD!Q3-BRPL_ISGS_exbus!Q3</f>
        <v>1.3986940298504891E-3</v>
      </c>
      <c r="R3" s="24">
        <f>BRPL_EOD!R3-BRPL_ISGS_exbus!R3</f>
        <v>5.0781486426210165E-4</v>
      </c>
      <c r="S3" s="24">
        <f>BRPL_EOD!S3-BRPL_ISGS_exbus!S3</f>
        <v>6.2717303683115233E-3</v>
      </c>
      <c r="T3" s="24">
        <f>BRPL_EOD!T3-BRPL_ISGS_exbus!T3</f>
        <v>0</v>
      </c>
      <c r="U3" s="24">
        <f>BRPL_EOD!U3-BRPL_ISGS_exbus!U3</f>
        <v>-7.2597600872370549E-4</v>
      </c>
      <c r="V3" s="24">
        <f>BRPL_EOD!V3-BRPL_ISGS_exbus!V3</f>
        <v>-1.0875451263459013E-4</v>
      </c>
      <c r="W3" s="24">
        <f>BRPL_EOD!W3-BRPL_ISGS_exbus!W3</f>
        <v>-3.8301871440182822E-3</v>
      </c>
      <c r="X3" s="24">
        <f>BRPL_EOD!X3-BRPL_ISGS_exbus!X3</f>
        <v>1.4316852578133421E-4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-3.4577584198132172E-3</v>
      </c>
      <c r="L4" s="24">
        <f>BRPL_EOD!L4-BRPL_ISGS_exbus!L4</f>
        <v>-1.804480124305563E-4</v>
      </c>
      <c r="M4" s="24">
        <f>BRPL_EOD!M4-BRPL_ISGS_exbus!M4</f>
        <v>1.7325876383758043E-3</v>
      </c>
      <c r="N4" s="24">
        <f>BRPL_EOD!N4-BRPL_ISGS_exbus!N4</f>
        <v>-1.0294676509367662E-2</v>
      </c>
      <c r="O4" s="24">
        <f>BRPL_EOD!O4-BRPL_ISGS_exbus!O4</f>
        <v>-1.8992194057432243E-3</v>
      </c>
      <c r="P4" s="24">
        <f>BRPL_EOD!P4-BRPL_ISGS_exbus!P4</f>
        <v>-7.026773553739929E-4</v>
      </c>
      <c r="Q4" s="24">
        <f>BRPL_EOD!Q4-BRPL_ISGS_exbus!Q4</f>
        <v>1.553813229571599E-3</v>
      </c>
      <c r="R4" s="24">
        <f>BRPL_EOD!R4-BRPL_ISGS_exbus!R4</f>
        <v>4.1322122624620761E-4</v>
      </c>
      <c r="S4" s="24">
        <f>BRPL_EOD!S4-BRPL_ISGS_exbus!S4</f>
        <v>-3.6906696578808962E-3</v>
      </c>
      <c r="T4" s="24">
        <f>BRPL_EOD!T4-BRPL_ISGS_exbus!T4</f>
        <v>0</v>
      </c>
      <c r="U4" s="24">
        <f>BRPL_EOD!U4-BRPL_ISGS_exbus!U4</f>
        <v>-7.2597600872370549E-4</v>
      </c>
      <c r="V4" s="24">
        <f>BRPL_EOD!V4-BRPL_ISGS_exbus!V4</f>
        <v>1.4418208092488172E-3</v>
      </c>
      <c r="W4" s="24">
        <f>BRPL_EOD!W4-BRPL_ISGS_exbus!W4</f>
        <v>-1.7248116562402771E-3</v>
      </c>
      <c r="X4" s="24">
        <f>BRPL_EOD!X4-BRPL_ISGS_exbus!X4</f>
        <v>-2.0792983686845901E-4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-3.4577584198132172E-3</v>
      </c>
      <c r="L5" s="24">
        <f>BRPL_EOD!L5-BRPL_ISGS_exbus!L5</f>
        <v>-1.804480124305563E-4</v>
      </c>
      <c r="M5" s="24">
        <f>BRPL_EOD!M5-BRPL_ISGS_exbus!M5</f>
        <v>1.7325876383758043E-3</v>
      </c>
      <c r="N5" s="24">
        <f>BRPL_EOD!N5-BRPL_ISGS_exbus!N5</f>
        <v>-1.0294676509367662E-2</v>
      </c>
      <c r="O5" s="24">
        <f>BRPL_EOD!O5-BRPL_ISGS_exbus!O5</f>
        <v>-1.8992194057432243E-3</v>
      </c>
      <c r="P5" s="24">
        <f>BRPL_EOD!P5-BRPL_ISGS_exbus!P5</f>
        <v>-7.026773553739929E-4</v>
      </c>
      <c r="Q5" s="24">
        <f>BRPL_EOD!Q5-BRPL_ISGS_exbus!Q5</f>
        <v>1.3986940298504891E-3</v>
      </c>
      <c r="R5" s="24">
        <f>BRPL_EOD!R5-BRPL_ISGS_exbus!R5</f>
        <v>5.0781486426210165E-4</v>
      </c>
      <c r="S5" s="24">
        <f>BRPL_EOD!S5-BRPL_ISGS_exbus!S5</f>
        <v>6.2717303683115233E-3</v>
      </c>
      <c r="T5" s="24">
        <f>BRPL_EOD!T5-BRPL_ISGS_exbus!T5</f>
        <v>0</v>
      </c>
      <c r="U5" s="24">
        <f>BRPL_EOD!U5-BRPL_ISGS_exbus!U5</f>
        <v>-7.2597600872370549E-4</v>
      </c>
      <c r="V5" s="24">
        <f>BRPL_EOD!V5-BRPL_ISGS_exbus!V5</f>
        <v>-1.0875451263459013E-4</v>
      </c>
      <c r="W5" s="24">
        <f>BRPL_EOD!W5-BRPL_ISGS_exbus!W5</f>
        <v>-3.8301871440182822E-3</v>
      </c>
      <c r="X5" s="24">
        <f>BRPL_EOD!X5-BRPL_ISGS_exbus!X5</f>
        <v>-1.5832240887547755E-3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-3.4577584198132172E-3</v>
      </c>
      <c r="L6" s="24">
        <f>BRPL_EOD!L6-BRPL_ISGS_exbus!L6</f>
        <v>-1.804480124305563E-4</v>
      </c>
      <c r="M6" s="24">
        <f>BRPL_EOD!M6-BRPL_ISGS_exbus!M6</f>
        <v>1.7325876383758043E-3</v>
      </c>
      <c r="N6" s="24">
        <f>BRPL_EOD!N6-BRPL_ISGS_exbus!N6</f>
        <v>-1.0294676509367662E-2</v>
      </c>
      <c r="O6" s="24">
        <f>BRPL_EOD!O6-BRPL_ISGS_exbus!O6</f>
        <v>-1.8992194057432243E-3</v>
      </c>
      <c r="P6" s="24">
        <f>BRPL_EOD!P6-BRPL_ISGS_exbus!P6</f>
        <v>-7.026773553739929E-4</v>
      </c>
      <c r="Q6" s="24">
        <f>BRPL_EOD!Q6-BRPL_ISGS_exbus!Q6</f>
        <v>1.3986940298504891E-3</v>
      </c>
      <c r="R6" s="24">
        <f>BRPL_EOD!R6-BRPL_ISGS_exbus!R6</f>
        <v>5.0781486426210165E-4</v>
      </c>
      <c r="S6" s="24">
        <f>BRPL_EOD!S6-BRPL_ISGS_exbus!S6</f>
        <v>6.2717303683115233E-3</v>
      </c>
      <c r="T6" s="24">
        <f>BRPL_EOD!T6-BRPL_ISGS_exbus!T6</f>
        <v>0</v>
      </c>
      <c r="U6" s="24">
        <f>BRPL_EOD!U6-BRPL_ISGS_exbus!U6</f>
        <v>-7.2597600872370549E-4</v>
      </c>
      <c r="V6" s="24">
        <f>BRPL_EOD!V6-BRPL_ISGS_exbus!V6</f>
        <v>-1.0875451263459013E-4</v>
      </c>
      <c r="W6" s="24">
        <f>BRPL_EOD!W6-BRPL_ISGS_exbus!W6</f>
        <v>-3.8301871440182822E-3</v>
      </c>
      <c r="X6" s="24">
        <f>BRPL_EOD!X6-BRPL_ISGS_exbus!X6</f>
        <v>-1.5832240887547755E-3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-3.4577584198132172E-3</v>
      </c>
      <c r="L7" s="24">
        <f>BRPL_EOD!L7-BRPL_ISGS_exbus!L7</f>
        <v>-1.804480124305563E-4</v>
      </c>
      <c r="M7" s="24">
        <f>BRPL_EOD!M7-BRPL_ISGS_exbus!M7</f>
        <v>-9.5927321309119407E-4</v>
      </c>
      <c r="N7" s="24">
        <f>BRPL_EOD!N7-BRPL_ISGS_exbus!N7</f>
        <v>-3.3249970488569147E-3</v>
      </c>
      <c r="O7" s="24">
        <f>BRPL_EOD!O7-BRPL_ISGS_exbus!O7</f>
        <v>6.1104314085014266E-5</v>
      </c>
      <c r="P7" s="24">
        <f>BRPL_EOD!P7-BRPL_ISGS_exbus!P7</f>
        <v>-7.026773553739929E-4</v>
      </c>
      <c r="Q7" s="24">
        <f>BRPL_EOD!Q7-BRPL_ISGS_exbus!Q7</f>
        <v>1.3986940298504891E-3</v>
      </c>
      <c r="R7" s="24">
        <f>BRPL_EOD!R7-BRPL_ISGS_exbus!R7</f>
        <v>5.0781486426210165E-4</v>
      </c>
      <c r="S7" s="24">
        <f>BRPL_EOD!S7-BRPL_ISGS_exbus!S7</f>
        <v>6.2717303683115233E-3</v>
      </c>
      <c r="T7" s="24">
        <f>BRPL_EOD!T7-BRPL_ISGS_exbus!T7</f>
        <v>0</v>
      </c>
      <c r="U7" s="24">
        <f>BRPL_EOD!U7-BRPL_ISGS_exbus!U7</f>
        <v>-7.2597600872370549E-4</v>
      </c>
      <c r="V7" s="24">
        <f>BRPL_EOD!V7-BRPL_ISGS_exbus!V7</f>
        <v>-1.0875451263459013E-4</v>
      </c>
      <c r="W7" s="24">
        <f>BRPL_EOD!W7-BRPL_ISGS_exbus!W7</f>
        <v>-3.8301871440182822E-3</v>
      </c>
      <c r="X7" s="24">
        <f>BRPL_EOD!X7-BRPL_ISGS_exbus!X7</f>
        <v>-1.5832240887547755E-3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-3.4577584198132172E-3</v>
      </c>
      <c r="L8" s="24">
        <f>BRPL_EOD!L8-BRPL_ISGS_exbus!L8</f>
        <v>-1.804480124305563E-4</v>
      </c>
      <c r="M8" s="24">
        <f>BRPL_EOD!M8-BRPL_ISGS_exbus!M8</f>
        <v>-9.5927321309119407E-4</v>
      </c>
      <c r="N8" s="24">
        <f>BRPL_EOD!N8-BRPL_ISGS_exbus!N8</f>
        <v>-3.3249970488569147E-3</v>
      </c>
      <c r="O8" s="24">
        <f>BRPL_EOD!O8-BRPL_ISGS_exbus!O8</f>
        <v>6.1104314085014266E-5</v>
      </c>
      <c r="P8" s="24">
        <f>BRPL_EOD!P8-BRPL_ISGS_exbus!P8</f>
        <v>-7.026773553739929E-4</v>
      </c>
      <c r="Q8" s="24">
        <f>BRPL_EOD!Q8-BRPL_ISGS_exbus!Q8</f>
        <v>1.3986940298504891E-3</v>
      </c>
      <c r="R8" s="24">
        <f>BRPL_EOD!R8-BRPL_ISGS_exbus!R8</f>
        <v>5.0781486426210165E-4</v>
      </c>
      <c r="S8" s="24">
        <f>BRPL_EOD!S8-BRPL_ISGS_exbus!S8</f>
        <v>6.2717303683115233E-3</v>
      </c>
      <c r="T8" s="24">
        <f>BRPL_EOD!T8-BRPL_ISGS_exbus!T8</f>
        <v>0</v>
      </c>
      <c r="U8" s="24">
        <f>BRPL_EOD!U8-BRPL_ISGS_exbus!U8</f>
        <v>-7.2597600872370549E-4</v>
      </c>
      <c r="V8" s="24">
        <f>BRPL_EOD!V8-BRPL_ISGS_exbus!V8</f>
        <v>-1.0875451263459013E-4</v>
      </c>
      <c r="W8" s="24">
        <f>BRPL_EOD!W8-BRPL_ISGS_exbus!W8</f>
        <v>-3.8301871440182822E-3</v>
      </c>
      <c r="X8" s="24">
        <f>BRPL_EOD!X8-BRPL_ISGS_exbus!X8</f>
        <v>-1.5832240887547755E-3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-3.4577584198132172E-3</v>
      </c>
      <c r="L9" s="24">
        <f>BRPL_EOD!L9-BRPL_ISGS_exbus!L9</f>
        <v>-1.804480124305563E-4</v>
      </c>
      <c r="M9" s="24">
        <f>BRPL_EOD!M9-BRPL_ISGS_exbus!M9</f>
        <v>-9.5927321309119407E-4</v>
      </c>
      <c r="N9" s="24">
        <f>BRPL_EOD!N9-BRPL_ISGS_exbus!N9</f>
        <v>-3.3249970488569147E-3</v>
      </c>
      <c r="O9" s="24">
        <f>BRPL_EOD!O9-BRPL_ISGS_exbus!O9</f>
        <v>6.1104314085014266E-5</v>
      </c>
      <c r="P9" s="24">
        <f>BRPL_EOD!P9-BRPL_ISGS_exbus!P9</f>
        <v>-7.026773553739929E-4</v>
      </c>
      <c r="Q9" s="24">
        <f>BRPL_EOD!Q9-BRPL_ISGS_exbus!Q9</f>
        <v>1.3986940298504891E-3</v>
      </c>
      <c r="R9" s="24">
        <f>BRPL_EOD!R9-BRPL_ISGS_exbus!R9</f>
        <v>5.0781486426210165E-4</v>
      </c>
      <c r="S9" s="24">
        <f>BRPL_EOD!S9-BRPL_ISGS_exbus!S9</f>
        <v>6.2717303683115233E-3</v>
      </c>
      <c r="T9" s="24">
        <f>BRPL_EOD!T9-BRPL_ISGS_exbus!T9</f>
        <v>0</v>
      </c>
      <c r="U9" s="24">
        <f>BRPL_EOD!U9-BRPL_ISGS_exbus!U9</f>
        <v>-7.2597600872370549E-4</v>
      </c>
      <c r="V9" s="24">
        <f>BRPL_EOD!V9-BRPL_ISGS_exbus!V9</f>
        <v>-1.0875451263459013E-4</v>
      </c>
      <c r="W9" s="24">
        <f>BRPL_EOD!W9-BRPL_ISGS_exbus!W9</f>
        <v>-3.8301871440182822E-3</v>
      </c>
      <c r="X9" s="24">
        <f>BRPL_EOD!X9-BRPL_ISGS_exbus!X9</f>
        <v>-1.5832240887547755E-3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-3.4577584198132172E-3</v>
      </c>
      <c r="L10" s="24">
        <f>BRPL_EOD!L10-BRPL_ISGS_exbus!L10</f>
        <v>-1.804480124305563E-4</v>
      </c>
      <c r="M10" s="24">
        <f>BRPL_EOD!M10-BRPL_ISGS_exbus!M10</f>
        <v>-9.5927321309119407E-4</v>
      </c>
      <c r="N10" s="24">
        <f>BRPL_EOD!N10-BRPL_ISGS_exbus!N10</f>
        <v>-3.3249970488569147E-3</v>
      </c>
      <c r="O10" s="24">
        <f>BRPL_EOD!O10-BRPL_ISGS_exbus!O10</f>
        <v>6.1104314085014266E-5</v>
      </c>
      <c r="P10" s="24">
        <f>BRPL_EOD!P10-BRPL_ISGS_exbus!P10</f>
        <v>-7.026773553739929E-4</v>
      </c>
      <c r="Q10" s="24">
        <f>BRPL_EOD!Q10-BRPL_ISGS_exbus!Q10</f>
        <v>1.3986940298504891E-3</v>
      </c>
      <c r="R10" s="24">
        <f>BRPL_EOD!R10-BRPL_ISGS_exbus!R10</f>
        <v>5.0781486426210165E-4</v>
      </c>
      <c r="S10" s="24">
        <f>BRPL_EOD!S10-BRPL_ISGS_exbus!S10</f>
        <v>6.2717303683115233E-3</v>
      </c>
      <c r="T10" s="24">
        <f>BRPL_EOD!T10-BRPL_ISGS_exbus!T10</f>
        <v>0</v>
      </c>
      <c r="U10" s="24">
        <f>BRPL_EOD!U10-BRPL_ISGS_exbus!U10</f>
        <v>-7.2597600872370549E-4</v>
      </c>
      <c r="V10" s="24">
        <f>BRPL_EOD!V10-BRPL_ISGS_exbus!V10</f>
        <v>-1.0875451263459013E-4</v>
      </c>
      <c r="W10" s="24">
        <f>BRPL_EOD!W10-BRPL_ISGS_exbus!W10</f>
        <v>-3.8301871440182822E-3</v>
      </c>
      <c r="X10" s="24">
        <f>BRPL_EOD!X10-BRPL_ISGS_exbus!X10</f>
        <v>-1.5832240887547755E-3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-3.4577584198132172E-3</v>
      </c>
      <c r="L11" s="24">
        <f>BRPL_EOD!L11-BRPL_ISGS_exbus!L11</f>
        <v>-1.804480124305563E-4</v>
      </c>
      <c r="M11" s="24">
        <f>BRPL_EOD!M11-BRPL_ISGS_exbus!M11</f>
        <v>-9.5927321309119407E-4</v>
      </c>
      <c r="N11" s="24">
        <f>BRPL_EOD!N11-BRPL_ISGS_exbus!N11</f>
        <v>-3.3249970488569147E-3</v>
      </c>
      <c r="O11" s="24">
        <f>BRPL_EOD!O11-BRPL_ISGS_exbus!O11</f>
        <v>6.1104314085014266E-5</v>
      </c>
      <c r="P11" s="24">
        <f>BRPL_EOD!P11-BRPL_ISGS_exbus!P11</f>
        <v>-7.026773553739929E-4</v>
      </c>
      <c r="Q11" s="24">
        <f>BRPL_EOD!Q11-BRPL_ISGS_exbus!Q11</f>
        <v>1.3986940298504891E-3</v>
      </c>
      <c r="R11" s="24">
        <f>BRPL_EOD!R11-BRPL_ISGS_exbus!R11</f>
        <v>5.0781486426210165E-4</v>
      </c>
      <c r="S11" s="24">
        <f>BRPL_EOD!S11-BRPL_ISGS_exbus!S11</f>
        <v>6.2717303683115233E-3</v>
      </c>
      <c r="T11" s="24">
        <f>BRPL_EOD!T11-BRPL_ISGS_exbus!T11</f>
        <v>0</v>
      </c>
      <c r="U11" s="24">
        <f>BRPL_EOD!U11-BRPL_ISGS_exbus!U11</f>
        <v>-7.2597600872370549E-4</v>
      </c>
      <c r="V11" s="24">
        <f>BRPL_EOD!V11-BRPL_ISGS_exbus!V11</f>
        <v>-1.0875451263459013E-4</v>
      </c>
      <c r="W11" s="24">
        <f>BRPL_EOD!W11-BRPL_ISGS_exbus!W11</f>
        <v>-3.8301871440182822E-3</v>
      </c>
      <c r="X11" s="24">
        <f>BRPL_EOD!X11-BRPL_ISGS_exbus!X11</f>
        <v>-1.5832240887547755E-3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-3.4577584198132172E-3</v>
      </c>
      <c r="L12" s="24">
        <f>BRPL_EOD!L12-BRPL_ISGS_exbus!L12</f>
        <v>-1.804480124305563E-4</v>
      </c>
      <c r="M12" s="24">
        <f>BRPL_EOD!M12-BRPL_ISGS_exbus!M12</f>
        <v>-9.5927321309119407E-4</v>
      </c>
      <c r="N12" s="24">
        <f>BRPL_EOD!N12-BRPL_ISGS_exbus!N12</f>
        <v>-3.3249970488569147E-3</v>
      </c>
      <c r="O12" s="24">
        <f>BRPL_EOD!O12-BRPL_ISGS_exbus!O12</f>
        <v>6.1104314085014266E-5</v>
      </c>
      <c r="P12" s="24">
        <f>BRPL_EOD!P12-BRPL_ISGS_exbus!P12</f>
        <v>-7.026773553739929E-4</v>
      </c>
      <c r="Q12" s="24">
        <f>BRPL_EOD!Q12-BRPL_ISGS_exbus!Q12</f>
        <v>1.3986940298504891E-3</v>
      </c>
      <c r="R12" s="24">
        <f>BRPL_EOD!R12-BRPL_ISGS_exbus!R12</f>
        <v>5.0781486426210165E-4</v>
      </c>
      <c r="S12" s="24">
        <f>BRPL_EOD!S12-BRPL_ISGS_exbus!S12</f>
        <v>6.2717303683115233E-3</v>
      </c>
      <c r="T12" s="24">
        <f>BRPL_EOD!T12-BRPL_ISGS_exbus!T12</f>
        <v>0</v>
      </c>
      <c r="U12" s="24">
        <f>BRPL_EOD!U12-BRPL_ISGS_exbus!U12</f>
        <v>-7.2597600872370549E-4</v>
      </c>
      <c r="V12" s="24">
        <f>BRPL_EOD!V12-BRPL_ISGS_exbus!V12</f>
        <v>-1.0875451263459013E-4</v>
      </c>
      <c r="W12" s="24">
        <f>BRPL_EOD!W12-BRPL_ISGS_exbus!W12</f>
        <v>-3.8301871440182822E-3</v>
      </c>
      <c r="X12" s="24">
        <f>BRPL_EOD!X12-BRPL_ISGS_exbus!X12</f>
        <v>-1.5832240887547755E-3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-3.4577584198132172E-3</v>
      </c>
      <c r="L13" s="24">
        <f>BRPL_EOD!L13-BRPL_ISGS_exbus!L13</f>
        <v>-1.804480124305563E-4</v>
      </c>
      <c r="M13" s="24">
        <f>BRPL_EOD!M13-BRPL_ISGS_exbus!M13</f>
        <v>-9.5927321309119407E-4</v>
      </c>
      <c r="N13" s="24">
        <f>BRPL_EOD!N13-BRPL_ISGS_exbus!N13</f>
        <v>-3.3249970488569147E-3</v>
      </c>
      <c r="O13" s="24">
        <f>BRPL_EOD!O13-BRPL_ISGS_exbus!O13</f>
        <v>6.1104314085014266E-5</v>
      </c>
      <c r="P13" s="24">
        <f>BRPL_EOD!P13-BRPL_ISGS_exbus!P13</f>
        <v>-7.026773553739929E-4</v>
      </c>
      <c r="Q13" s="24">
        <f>BRPL_EOD!Q13-BRPL_ISGS_exbus!Q13</f>
        <v>1.3986940298504891E-3</v>
      </c>
      <c r="R13" s="24">
        <f>BRPL_EOD!R13-BRPL_ISGS_exbus!R13</f>
        <v>5.0781486426210165E-4</v>
      </c>
      <c r="S13" s="24">
        <f>BRPL_EOD!S13-BRPL_ISGS_exbus!S13</f>
        <v>6.2717303683115233E-3</v>
      </c>
      <c r="T13" s="24">
        <f>BRPL_EOD!T13-BRPL_ISGS_exbus!T13</f>
        <v>0</v>
      </c>
      <c r="U13" s="24">
        <f>BRPL_EOD!U13-BRPL_ISGS_exbus!U13</f>
        <v>-7.2597600872370549E-4</v>
      </c>
      <c r="V13" s="24">
        <f>BRPL_EOD!V13-BRPL_ISGS_exbus!V13</f>
        <v>-1.0875451263459013E-4</v>
      </c>
      <c r="W13" s="24">
        <f>BRPL_EOD!W13-BRPL_ISGS_exbus!W13</f>
        <v>-3.8301871440182822E-3</v>
      </c>
      <c r="X13" s="24">
        <f>BRPL_EOD!X13-BRPL_ISGS_exbus!X13</f>
        <v>-1.5832240887547755E-3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-3.4577584198132172E-3</v>
      </c>
      <c r="L14" s="24">
        <f>BRPL_EOD!L14-BRPL_ISGS_exbus!L14</f>
        <v>-1.804480124305563E-4</v>
      </c>
      <c r="M14" s="24">
        <f>BRPL_EOD!M14-BRPL_ISGS_exbus!M14</f>
        <v>-9.5927321309119407E-4</v>
      </c>
      <c r="N14" s="24">
        <f>BRPL_EOD!N14-BRPL_ISGS_exbus!N14</f>
        <v>-3.3249970488569147E-3</v>
      </c>
      <c r="O14" s="24">
        <f>BRPL_EOD!O14-BRPL_ISGS_exbus!O14</f>
        <v>6.1104314085014266E-5</v>
      </c>
      <c r="P14" s="24">
        <f>BRPL_EOD!P14-BRPL_ISGS_exbus!P14</f>
        <v>-7.026773553739929E-4</v>
      </c>
      <c r="Q14" s="24">
        <f>BRPL_EOD!Q14-BRPL_ISGS_exbus!Q14</f>
        <v>1.3986940298504891E-3</v>
      </c>
      <c r="R14" s="24">
        <f>BRPL_EOD!R14-BRPL_ISGS_exbus!R14</f>
        <v>5.0781486426210165E-4</v>
      </c>
      <c r="S14" s="24">
        <f>BRPL_EOD!S14-BRPL_ISGS_exbus!S14</f>
        <v>6.2717303683115233E-3</v>
      </c>
      <c r="T14" s="24">
        <f>BRPL_EOD!T14-BRPL_ISGS_exbus!T14</f>
        <v>0</v>
      </c>
      <c r="U14" s="24">
        <f>BRPL_EOD!U14-BRPL_ISGS_exbus!U14</f>
        <v>-7.2597600872370549E-4</v>
      </c>
      <c r="V14" s="24">
        <f>BRPL_EOD!V14-BRPL_ISGS_exbus!V14</f>
        <v>-1.0875451263459013E-4</v>
      </c>
      <c r="W14" s="24">
        <f>BRPL_EOD!W14-BRPL_ISGS_exbus!W14</f>
        <v>-3.8301871440182822E-3</v>
      </c>
      <c r="X14" s="24">
        <f>BRPL_EOD!X14-BRPL_ISGS_exbus!X14</f>
        <v>-1.5832240887547755E-3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-3.4577584198132172E-3</v>
      </c>
      <c r="L15" s="24">
        <f>BRPL_EOD!L15-BRPL_ISGS_exbus!L15</f>
        <v>-1.804480124305563E-4</v>
      </c>
      <c r="M15" s="24">
        <f>BRPL_EOD!M15-BRPL_ISGS_exbus!M15</f>
        <v>-9.5927321309119407E-4</v>
      </c>
      <c r="N15" s="24">
        <f>BRPL_EOD!N15-BRPL_ISGS_exbus!N15</f>
        <v>-3.3249970488569147E-3</v>
      </c>
      <c r="O15" s="24">
        <f>BRPL_EOD!O15-BRPL_ISGS_exbus!O15</f>
        <v>6.1104314085014266E-5</v>
      </c>
      <c r="P15" s="24">
        <f>BRPL_EOD!P15-BRPL_ISGS_exbus!P15</f>
        <v>-7.026773553739929E-4</v>
      </c>
      <c r="Q15" s="24">
        <f>BRPL_EOD!Q15-BRPL_ISGS_exbus!Q15</f>
        <v>1.3986940298504891E-3</v>
      </c>
      <c r="R15" s="24">
        <f>BRPL_EOD!R15-BRPL_ISGS_exbus!R15</f>
        <v>5.0781486426210165E-4</v>
      </c>
      <c r="S15" s="24">
        <f>BRPL_EOD!S15-BRPL_ISGS_exbus!S15</f>
        <v>6.2717303683115233E-3</v>
      </c>
      <c r="T15" s="24">
        <f>BRPL_EOD!T15-BRPL_ISGS_exbus!T15</f>
        <v>0</v>
      </c>
      <c r="U15" s="24">
        <f>BRPL_EOD!U15-BRPL_ISGS_exbus!U15</f>
        <v>-7.2597600872370549E-4</v>
      </c>
      <c r="V15" s="24">
        <f>BRPL_EOD!V15-BRPL_ISGS_exbus!V15</f>
        <v>-1.0875451263459013E-4</v>
      </c>
      <c r="W15" s="24">
        <f>BRPL_EOD!W15-BRPL_ISGS_exbus!W15</f>
        <v>-3.8301871440182822E-3</v>
      </c>
      <c r="X15" s="24">
        <f>BRPL_EOD!X15-BRPL_ISGS_exbus!X15</f>
        <v>-2.3667326732663696E-3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-3.4577584198132172E-3</v>
      </c>
      <c r="L16" s="24">
        <f>BRPL_EOD!L16-BRPL_ISGS_exbus!L16</f>
        <v>-1.804480124305563E-4</v>
      </c>
      <c r="M16" s="24">
        <f>BRPL_EOD!M16-BRPL_ISGS_exbus!M16</f>
        <v>-9.5927321309119407E-4</v>
      </c>
      <c r="N16" s="24">
        <f>BRPL_EOD!N16-BRPL_ISGS_exbus!N16</f>
        <v>-3.3249970488569147E-3</v>
      </c>
      <c r="O16" s="24">
        <f>BRPL_EOD!O16-BRPL_ISGS_exbus!O16</f>
        <v>6.1104314085014266E-5</v>
      </c>
      <c r="P16" s="24">
        <f>BRPL_EOD!P16-BRPL_ISGS_exbus!P16</f>
        <v>-7.026773553739929E-4</v>
      </c>
      <c r="Q16" s="24">
        <f>BRPL_EOD!Q16-BRPL_ISGS_exbus!Q16</f>
        <v>1.3986940298504891E-3</v>
      </c>
      <c r="R16" s="24">
        <f>BRPL_EOD!R16-BRPL_ISGS_exbus!R16</f>
        <v>5.0781486426210165E-4</v>
      </c>
      <c r="S16" s="24">
        <f>BRPL_EOD!S16-BRPL_ISGS_exbus!S16</f>
        <v>6.2717303683115233E-3</v>
      </c>
      <c r="T16" s="24">
        <f>BRPL_EOD!T16-BRPL_ISGS_exbus!T16</f>
        <v>0</v>
      </c>
      <c r="U16" s="24">
        <f>BRPL_EOD!U16-BRPL_ISGS_exbus!U16</f>
        <v>-7.2597600872370549E-4</v>
      </c>
      <c r="V16" s="24">
        <f>BRPL_EOD!V16-BRPL_ISGS_exbus!V16</f>
        <v>-1.0875451263459013E-4</v>
      </c>
      <c r="W16" s="24">
        <f>BRPL_EOD!W16-BRPL_ISGS_exbus!W16</f>
        <v>-3.8301871440182822E-3</v>
      </c>
      <c r="X16" s="24">
        <f>BRPL_EOD!X16-BRPL_ISGS_exbus!X16</f>
        <v>-2.3667326732663696E-3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-3.4577584198132172E-3</v>
      </c>
      <c r="L17" s="24">
        <f>BRPL_EOD!L17-BRPL_ISGS_exbus!L17</f>
        <v>-1.804480124305563E-4</v>
      </c>
      <c r="M17" s="24">
        <f>BRPL_EOD!M17-BRPL_ISGS_exbus!M17</f>
        <v>-9.5927321309119407E-4</v>
      </c>
      <c r="N17" s="24">
        <f>BRPL_EOD!N17-BRPL_ISGS_exbus!N17</f>
        <v>-3.3249970488569147E-3</v>
      </c>
      <c r="O17" s="24">
        <f>BRPL_EOD!O17-BRPL_ISGS_exbus!O17</f>
        <v>6.1104314085014266E-5</v>
      </c>
      <c r="P17" s="24">
        <f>BRPL_EOD!P17-BRPL_ISGS_exbus!P17</f>
        <v>-7.026773553739929E-4</v>
      </c>
      <c r="Q17" s="24">
        <f>BRPL_EOD!Q17-BRPL_ISGS_exbus!Q17</f>
        <v>1.3986940298504891E-3</v>
      </c>
      <c r="R17" s="24">
        <f>BRPL_EOD!R17-BRPL_ISGS_exbus!R17</f>
        <v>5.0781486426210165E-4</v>
      </c>
      <c r="S17" s="24">
        <f>BRPL_EOD!S17-BRPL_ISGS_exbus!S17</f>
        <v>6.2717303683115233E-3</v>
      </c>
      <c r="T17" s="24">
        <f>BRPL_EOD!T17-BRPL_ISGS_exbus!T17</f>
        <v>0</v>
      </c>
      <c r="U17" s="24">
        <f>BRPL_EOD!U17-BRPL_ISGS_exbus!U17</f>
        <v>-7.2597600872370549E-4</v>
      </c>
      <c r="V17" s="24">
        <f>BRPL_EOD!V17-BRPL_ISGS_exbus!V17</f>
        <v>-1.0875451263459013E-4</v>
      </c>
      <c r="W17" s="24">
        <f>BRPL_EOD!W17-BRPL_ISGS_exbus!W17</f>
        <v>-3.8301871440182822E-3</v>
      </c>
      <c r="X17" s="24">
        <f>BRPL_EOD!X17-BRPL_ISGS_exbus!X17</f>
        <v>-2.3667326732663696E-3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-3.4577584198132172E-3</v>
      </c>
      <c r="L18" s="24">
        <f>BRPL_EOD!L18-BRPL_ISGS_exbus!L18</f>
        <v>-1.804480124305563E-4</v>
      </c>
      <c r="M18" s="24">
        <f>BRPL_EOD!M18-BRPL_ISGS_exbus!M18</f>
        <v>-9.5927321309119407E-4</v>
      </c>
      <c r="N18" s="24">
        <f>BRPL_EOD!N18-BRPL_ISGS_exbus!N18</f>
        <v>-3.3249970488569147E-3</v>
      </c>
      <c r="O18" s="24">
        <f>BRPL_EOD!O18-BRPL_ISGS_exbus!O18</f>
        <v>6.1104314085014266E-5</v>
      </c>
      <c r="P18" s="24">
        <f>BRPL_EOD!P18-BRPL_ISGS_exbus!P18</f>
        <v>-7.026773553739929E-4</v>
      </c>
      <c r="Q18" s="24">
        <f>BRPL_EOD!Q18-BRPL_ISGS_exbus!Q18</f>
        <v>1.3986940298504891E-3</v>
      </c>
      <c r="R18" s="24">
        <f>BRPL_EOD!R18-BRPL_ISGS_exbus!R18</f>
        <v>5.0781486426210165E-4</v>
      </c>
      <c r="S18" s="24">
        <f>BRPL_EOD!S18-BRPL_ISGS_exbus!S18</f>
        <v>6.2717303683115233E-3</v>
      </c>
      <c r="T18" s="24">
        <f>BRPL_EOD!T18-BRPL_ISGS_exbus!T18</f>
        <v>0</v>
      </c>
      <c r="U18" s="24">
        <f>BRPL_EOD!U18-BRPL_ISGS_exbus!U18</f>
        <v>-7.2597600872370549E-4</v>
      </c>
      <c r="V18" s="24">
        <f>BRPL_EOD!V18-BRPL_ISGS_exbus!V18</f>
        <v>-1.0875451263459013E-4</v>
      </c>
      <c r="W18" s="24">
        <f>BRPL_EOD!W18-BRPL_ISGS_exbus!W18</f>
        <v>-3.8301871440182822E-3</v>
      </c>
      <c r="X18" s="24">
        <f>BRPL_EOD!X18-BRPL_ISGS_exbus!X18</f>
        <v>-2.3667326732663696E-3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-3.4577584198132172E-3</v>
      </c>
      <c r="L19" s="24">
        <f>BRPL_EOD!L19-BRPL_ISGS_exbus!L19</f>
        <v>-1.804480124305563E-4</v>
      </c>
      <c r="M19" s="24">
        <f>BRPL_EOD!M19-BRPL_ISGS_exbus!M19</f>
        <v>1.7325876383758043E-3</v>
      </c>
      <c r="N19" s="24">
        <f>BRPL_EOD!N19-BRPL_ISGS_exbus!N19</f>
        <v>-1.0294676509367662E-2</v>
      </c>
      <c r="O19" s="24">
        <f>BRPL_EOD!O19-BRPL_ISGS_exbus!O19</f>
        <v>-1.8992194057432243E-3</v>
      </c>
      <c r="P19" s="24">
        <f>BRPL_EOD!P19-BRPL_ISGS_exbus!P19</f>
        <v>-7.026773553739929E-4</v>
      </c>
      <c r="Q19" s="24">
        <f>BRPL_EOD!Q19-BRPL_ISGS_exbus!Q19</f>
        <v>1.3986940298504891E-3</v>
      </c>
      <c r="R19" s="24">
        <f>BRPL_EOD!R19-BRPL_ISGS_exbus!R19</f>
        <v>5.0781486426210165E-4</v>
      </c>
      <c r="S19" s="24">
        <f>BRPL_EOD!S19-BRPL_ISGS_exbus!S19</f>
        <v>6.2717303683115233E-3</v>
      </c>
      <c r="T19" s="24">
        <f>BRPL_EOD!T19-BRPL_ISGS_exbus!T19</f>
        <v>0</v>
      </c>
      <c r="U19" s="24">
        <f>BRPL_EOD!U19-BRPL_ISGS_exbus!U19</f>
        <v>-7.2597600872370549E-4</v>
      </c>
      <c r="V19" s="24">
        <f>BRPL_EOD!V19-BRPL_ISGS_exbus!V19</f>
        <v>-1.0875451263459013E-4</v>
      </c>
      <c r="W19" s="24">
        <f>BRPL_EOD!W19-BRPL_ISGS_exbus!W19</f>
        <v>-3.8301871440182822E-3</v>
      </c>
      <c r="X19" s="24">
        <f>BRPL_EOD!X19-BRPL_ISGS_exbus!X19</f>
        <v>-1.5832240887547755E-3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-3.4577584198132172E-3</v>
      </c>
      <c r="L20" s="24">
        <f>BRPL_EOD!L20-BRPL_ISGS_exbus!L20</f>
        <v>-1.804480124305563E-4</v>
      </c>
      <c r="M20" s="24">
        <f>BRPL_EOD!M20-BRPL_ISGS_exbus!M20</f>
        <v>1.7325876383758043E-3</v>
      </c>
      <c r="N20" s="24">
        <f>BRPL_EOD!N20-BRPL_ISGS_exbus!N20</f>
        <v>-1.0294676509367662E-2</v>
      </c>
      <c r="O20" s="24">
        <f>BRPL_EOD!O20-BRPL_ISGS_exbus!O20</f>
        <v>-1.8992194057432243E-3</v>
      </c>
      <c r="P20" s="24">
        <f>BRPL_EOD!P20-BRPL_ISGS_exbus!P20</f>
        <v>-7.026773553739929E-4</v>
      </c>
      <c r="Q20" s="24">
        <f>BRPL_EOD!Q20-BRPL_ISGS_exbus!Q20</f>
        <v>1.3986940298504891E-3</v>
      </c>
      <c r="R20" s="24">
        <f>BRPL_EOD!R20-BRPL_ISGS_exbus!R20</f>
        <v>5.0781486426210165E-4</v>
      </c>
      <c r="S20" s="24">
        <f>BRPL_EOD!S20-BRPL_ISGS_exbus!S20</f>
        <v>6.2717303683115233E-3</v>
      </c>
      <c r="T20" s="24">
        <f>BRPL_EOD!T20-BRPL_ISGS_exbus!T20</f>
        <v>0</v>
      </c>
      <c r="U20" s="24">
        <f>BRPL_EOD!U20-BRPL_ISGS_exbus!U20</f>
        <v>-7.2597600872370549E-4</v>
      </c>
      <c r="V20" s="24">
        <f>BRPL_EOD!V20-BRPL_ISGS_exbus!V20</f>
        <v>-1.0875451263459013E-4</v>
      </c>
      <c r="W20" s="24">
        <f>BRPL_EOD!W20-BRPL_ISGS_exbus!W20</f>
        <v>-3.8301871440182822E-3</v>
      </c>
      <c r="X20" s="24">
        <f>BRPL_EOD!X20-BRPL_ISGS_exbus!X20</f>
        <v>-1.5832240887547755E-3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-3.4577584198132172E-3</v>
      </c>
      <c r="L21" s="24">
        <f>BRPL_EOD!L21-BRPL_ISGS_exbus!L21</f>
        <v>-1.804480124305563E-4</v>
      </c>
      <c r="M21" s="24">
        <f>BRPL_EOD!M21-BRPL_ISGS_exbus!M21</f>
        <v>1.7325876383758043E-3</v>
      </c>
      <c r="N21" s="24">
        <f>BRPL_EOD!N21-BRPL_ISGS_exbus!N21</f>
        <v>-1.0294676509367662E-2</v>
      </c>
      <c r="O21" s="24">
        <f>BRPL_EOD!O21-BRPL_ISGS_exbus!O21</f>
        <v>-1.8992194057432243E-3</v>
      </c>
      <c r="P21" s="24">
        <f>BRPL_EOD!P21-BRPL_ISGS_exbus!P21</f>
        <v>-7.026773553739929E-4</v>
      </c>
      <c r="Q21" s="24">
        <f>BRPL_EOD!Q21-BRPL_ISGS_exbus!Q21</f>
        <v>1.3986940298504891E-3</v>
      </c>
      <c r="R21" s="24">
        <f>BRPL_EOD!R21-BRPL_ISGS_exbus!R21</f>
        <v>5.0781486426210165E-4</v>
      </c>
      <c r="S21" s="24">
        <f>BRPL_EOD!S21-BRPL_ISGS_exbus!S21</f>
        <v>6.2717303683115233E-3</v>
      </c>
      <c r="T21" s="24">
        <f>BRPL_EOD!T21-BRPL_ISGS_exbus!T21</f>
        <v>0</v>
      </c>
      <c r="U21" s="24">
        <f>BRPL_EOD!U21-BRPL_ISGS_exbus!U21</f>
        <v>-7.2597600872370549E-4</v>
      </c>
      <c r="V21" s="24">
        <f>BRPL_EOD!V21-BRPL_ISGS_exbus!V21</f>
        <v>-1.0875451263459013E-4</v>
      </c>
      <c r="W21" s="24">
        <f>BRPL_EOD!W21-BRPL_ISGS_exbus!W21</f>
        <v>-3.8301871440182822E-3</v>
      </c>
      <c r="X21" s="24">
        <f>BRPL_EOD!X21-BRPL_ISGS_exbus!X21</f>
        <v>-1.5832240887547755E-3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-3.4577584198132172E-3</v>
      </c>
      <c r="L22" s="24">
        <f>BRPL_EOD!L22-BRPL_ISGS_exbus!L22</f>
        <v>-1.804480124305563E-4</v>
      </c>
      <c r="M22" s="24">
        <f>BRPL_EOD!M22-BRPL_ISGS_exbus!M22</f>
        <v>1.7325876383758043E-3</v>
      </c>
      <c r="N22" s="24">
        <f>BRPL_EOD!N22-BRPL_ISGS_exbus!N22</f>
        <v>-1.0294676509367662E-2</v>
      </c>
      <c r="O22" s="24">
        <f>BRPL_EOD!O22-BRPL_ISGS_exbus!O22</f>
        <v>-1.8992194057432243E-3</v>
      </c>
      <c r="P22" s="24">
        <f>BRPL_EOD!P22-BRPL_ISGS_exbus!P22</f>
        <v>-7.026773553739929E-4</v>
      </c>
      <c r="Q22" s="24">
        <f>BRPL_EOD!Q22-BRPL_ISGS_exbus!Q22</f>
        <v>1.3986940298504891E-3</v>
      </c>
      <c r="R22" s="24">
        <f>BRPL_EOD!R22-BRPL_ISGS_exbus!R22</f>
        <v>5.0781486426210165E-4</v>
      </c>
      <c r="S22" s="24">
        <f>BRPL_EOD!S22-BRPL_ISGS_exbus!S22</f>
        <v>6.2717303683115233E-3</v>
      </c>
      <c r="T22" s="24">
        <f>BRPL_EOD!T22-BRPL_ISGS_exbus!T22</f>
        <v>0</v>
      </c>
      <c r="U22" s="24">
        <f>BRPL_EOD!U22-BRPL_ISGS_exbus!U22</f>
        <v>-7.2597600872370549E-4</v>
      </c>
      <c r="V22" s="24">
        <f>BRPL_EOD!V22-BRPL_ISGS_exbus!V22</f>
        <v>-4.7058135849056271E-3</v>
      </c>
      <c r="W22" s="24">
        <f>BRPL_EOD!W22-BRPL_ISGS_exbus!W22</f>
        <v>8.9655876427130465E-4</v>
      </c>
      <c r="X22" s="24">
        <f>BRPL_EOD!X22-BRPL_ISGS_exbus!X22</f>
        <v>9.9660064396545067E-4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-3.4577584198132172E-3</v>
      </c>
      <c r="L23" s="24">
        <f>BRPL_EOD!L23-BRPL_ISGS_exbus!L23</f>
        <v>-1.804480124305563E-4</v>
      </c>
      <c r="M23" s="24">
        <f>BRPL_EOD!M23-BRPL_ISGS_exbus!M23</f>
        <v>1.7325876383758043E-3</v>
      </c>
      <c r="N23" s="24">
        <f>BRPL_EOD!N23-BRPL_ISGS_exbus!N23</f>
        <v>-1.0294676509367662E-2</v>
      </c>
      <c r="O23" s="24">
        <f>BRPL_EOD!O23-BRPL_ISGS_exbus!O23</f>
        <v>-1.8992194057432243E-3</v>
      </c>
      <c r="P23" s="24">
        <f>BRPL_EOD!P23-BRPL_ISGS_exbus!P23</f>
        <v>-7.026773553739929E-4</v>
      </c>
      <c r="Q23" s="24">
        <f>BRPL_EOD!Q23-BRPL_ISGS_exbus!Q23</f>
        <v>1.553813229571599E-3</v>
      </c>
      <c r="R23" s="24">
        <f>BRPL_EOD!R23-BRPL_ISGS_exbus!R23</f>
        <v>4.1322122624620761E-4</v>
      </c>
      <c r="S23" s="24">
        <f>BRPL_EOD!S23-BRPL_ISGS_exbus!S23</f>
        <v>-3.6906696578808962E-3</v>
      </c>
      <c r="T23" s="24">
        <f>BRPL_EOD!T23-BRPL_ISGS_exbus!T23</f>
        <v>0</v>
      </c>
      <c r="U23" s="24">
        <f>BRPL_EOD!U23-BRPL_ISGS_exbus!U23</f>
        <v>-7.2597600872370549E-4</v>
      </c>
      <c r="V23" s="24">
        <f>BRPL_EOD!V23-BRPL_ISGS_exbus!V23</f>
        <v>4.4460125125116434E-3</v>
      </c>
      <c r="W23" s="24">
        <f>BRPL_EOD!W23-BRPL_ISGS_exbus!W23</f>
        <v>6.36191949910625E-3</v>
      </c>
      <c r="X23" s="24">
        <f>BRPL_EOD!X23-BRPL_ISGS_exbus!X23</f>
        <v>-4.9739772727264153E-3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-3.4577584198132172E-3</v>
      </c>
      <c r="L24" s="24">
        <f>BRPL_EOD!L24-BRPL_ISGS_exbus!L24</f>
        <v>-1.804480124305563E-4</v>
      </c>
      <c r="M24" s="24">
        <f>BRPL_EOD!M24-BRPL_ISGS_exbus!M24</f>
        <v>1.7325876383758043E-3</v>
      </c>
      <c r="N24" s="24">
        <f>BRPL_EOD!N24-BRPL_ISGS_exbus!N24</f>
        <v>-1.0294676509367662E-2</v>
      </c>
      <c r="O24" s="24">
        <f>BRPL_EOD!O24-BRPL_ISGS_exbus!O24</f>
        <v>-1.8992194057432243E-3</v>
      </c>
      <c r="P24" s="24">
        <f>BRPL_EOD!P24-BRPL_ISGS_exbus!P24</f>
        <v>-7.026773553739929E-4</v>
      </c>
      <c r="Q24" s="24">
        <f>BRPL_EOD!Q24-BRPL_ISGS_exbus!Q24</f>
        <v>1.553813229571599E-3</v>
      </c>
      <c r="R24" s="24">
        <f>BRPL_EOD!R24-BRPL_ISGS_exbus!R24</f>
        <v>3.7972525252527589E-3</v>
      </c>
      <c r="S24" s="24">
        <f>BRPL_EOD!S24-BRPL_ISGS_exbus!S24</f>
        <v>1.5355177050633273E-3</v>
      </c>
      <c r="T24" s="24">
        <f>BRPL_EOD!T24-BRPL_ISGS_exbus!T24</f>
        <v>0</v>
      </c>
      <c r="U24" s="24">
        <f>BRPL_EOD!U24-BRPL_ISGS_exbus!U24</f>
        <v>-7.2597600872370549E-4</v>
      </c>
      <c r="V24" s="24">
        <f>BRPL_EOD!V24-BRPL_ISGS_exbus!V24</f>
        <v>2.9167492492483404E-3</v>
      </c>
      <c r="W24" s="24">
        <f>BRPL_EOD!W24-BRPL_ISGS_exbus!W24</f>
        <v>6.36191949910625E-3</v>
      </c>
      <c r="X24" s="24">
        <f>BRPL_EOD!X24-BRPL_ISGS_exbus!X24</f>
        <v>-4.9739772727264153E-3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6.9224789422150934E-4</v>
      </c>
      <c r="L25" s="24">
        <f>BRPL_EOD!L25-BRPL_ISGS_exbus!L25</f>
        <v>-9.1782423209174624E-5</v>
      </c>
      <c r="M25" s="24">
        <f>BRPL_EOD!M25-BRPL_ISGS_exbus!M25</f>
        <v>1.7325876383758043E-3</v>
      </c>
      <c r="N25" s="24">
        <f>BRPL_EOD!N25-BRPL_ISGS_exbus!N25</f>
        <v>-1.0294676509367662E-2</v>
      </c>
      <c r="O25" s="24">
        <f>BRPL_EOD!O25-BRPL_ISGS_exbus!O25</f>
        <v>-1.8992194057432243E-3</v>
      </c>
      <c r="P25" s="24">
        <f>BRPL_EOD!P25-BRPL_ISGS_exbus!P25</f>
        <v>-7.026773553739929E-4</v>
      </c>
      <c r="Q25" s="24">
        <f>BRPL_EOD!Q25-BRPL_ISGS_exbus!Q25</f>
        <v>5.27662576687149E-3</v>
      </c>
      <c r="R25" s="24">
        <f>BRPL_EOD!R25-BRPL_ISGS_exbus!R25</f>
        <v>5.0663430777717622E-3</v>
      </c>
      <c r="S25" s="24">
        <f>BRPL_EOD!S25-BRPL_ISGS_exbus!S25</f>
        <v>-6.078555019730203E-3</v>
      </c>
      <c r="T25" s="24">
        <f>BRPL_EOD!T25-BRPL_ISGS_exbus!T25</f>
        <v>0</v>
      </c>
      <c r="U25" s="24">
        <f>BRPL_EOD!U25-BRPL_ISGS_exbus!U25</f>
        <v>-7.2597600872370549E-4</v>
      </c>
      <c r="V25" s="24">
        <f>BRPL_EOD!V25-BRPL_ISGS_exbus!V25</f>
        <v>2.9167492492483404E-3</v>
      </c>
      <c r="W25" s="24">
        <f>BRPL_EOD!W25-BRPL_ISGS_exbus!W25</f>
        <v>6.36191949910625E-3</v>
      </c>
      <c r="X25" s="24">
        <f>BRPL_EOD!X25-BRPL_ISGS_exbus!X25</f>
        <v>-4.9739772727264153E-3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-9.2227855003557124E-4</v>
      </c>
      <c r="L26" s="24">
        <f>BRPL_EOD!L26-BRPL_ISGS_exbus!L26</f>
        <v>-9.1782423209174624E-5</v>
      </c>
      <c r="M26" s="24">
        <f>BRPL_EOD!M26-BRPL_ISGS_exbus!M26</f>
        <v>1.7325876383758043E-3</v>
      </c>
      <c r="N26" s="24">
        <f>BRPL_EOD!N26-BRPL_ISGS_exbus!N26</f>
        <v>-1.0294676509367662E-2</v>
      </c>
      <c r="O26" s="24">
        <f>BRPL_EOD!O26-BRPL_ISGS_exbus!O26</f>
        <v>-1.8992194057432243E-3</v>
      </c>
      <c r="P26" s="24">
        <f>BRPL_EOD!P26-BRPL_ISGS_exbus!P26</f>
        <v>-7.026773553739929E-4</v>
      </c>
      <c r="Q26" s="24">
        <f>BRPL_EOD!Q26-BRPL_ISGS_exbus!Q26</f>
        <v>5.27662576687149E-3</v>
      </c>
      <c r="R26" s="24">
        <f>BRPL_EOD!R26-BRPL_ISGS_exbus!R26</f>
        <v>5.0663430777717622E-3</v>
      </c>
      <c r="S26" s="24">
        <f>BRPL_EOD!S26-BRPL_ISGS_exbus!S26</f>
        <v>-6.078555019730203E-3</v>
      </c>
      <c r="T26" s="24">
        <f>BRPL_EOD!T26-BRPL_ISGS_exbus!T26</f>
        <v>0</v>
      </c>
      <c r="U26" s="24">
        <f>BRPL_EOD!U26-BRPL_ISGS_exbus!U26</f>
        <v>-7.2597600872370549E-4</v>
      </c>
      <c r="V26" s="24">
        <f>BRPL_EOD!V26-BRPL_ISGS_exbus!V26</f>
        <v>2.9167492492483404E-3</v>
      </c>
      <c r="W26" s="24">
        <f>BRPL_EOD!W26-BRPL_ISGS_exbus!W26</f>
        <v>6.36191949910625E-3</v>
      </c>
      <c r="X26" s="24">
        <f>BRPL_EOD!X26-BRPL_ISGS_exbus!X26</f>
        <v>-4.9739772727264153E-3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-3.4164188324439237E-3</v>
      </c>
      <c r="L27" s="24">
        <f>BRPL_EOD!L27-BRPL_ISGS_exbus!L27</f>
        <v>-9.1782423209174624E-5</v>
      </c>
      <c r="M27" s="24">
        <f>BRPL_EOD!M27-BRPL_ISGS_exbus!M27</f>
        <v>1.7325876383758043E-3</v>
      </c>
      <c r="N27" s="24">
        <f>BRPL_EOD!N27-BRPL_ISGS_exbus!N27</f>
        <v>-1.0294676509367662E-2</v>
      </c>
      <c r="O27" s="24">
        <f>BRPL_EOD!O27-BRPL_ISGS_exbus!O27</f>
        <v>-1.8992194057432243E-3</v>
      </c>
      <c r="P27" s="24">
        <f>BRPL_EOD!P27-BRPL_ISGS_exbus!P27</f>
        <v>-7.026773553739929E-4</v>
      </c>
      <c r="Q27" s="24">
        <f>BRPL_EOD!Q27-BRPL_ISGS_exbus!Q27</f>
        <v>5.3453979475488467E-3</v>
      </c>
      <c r="R27" s="24">
        <f>BRPL_EOD!R27-BRPL_ISGS_exbus!R27</f>
        <v>4.4429650667439091E-3</v>
      </c>
      <c r="S27" s="24">
        <f>BRPL_EOD!S27-BRPL_ISGS_exbus!S27</f>
        <v>1.6172267561991305E-3</v>
      </c>
      <c r="T27" s="24">
        <f>BRPL_EOD!T27-BRPL_ISGS_exbus!T27</f>
        <v>0</v>
      </c>
      <c r="U27" s="24">
        <f>BRPL_EOD!U27-BRPL_ISGS_exbus!U27</f>
        <v>-7.2597600872370549E-4</v>
      </c>
      <c r="V27" s="24">
        <f>BRPL_EOD!V27-BRPL_ISGS_exbus!V27</f>
        <v>2.9167492492483404E-3</v>
      </c>
      <c r="W27" s="24">
        <f>BRPL_EOD!W27-BRPL_ISGS_exbus!W27</f>
        <v>6.36191949910625E-3</v>
      </c>
      <c r="X27" s="24">
        <f>BRPL_EOD!X27-BRPL_ISGS_exbus!X27</f>
        <v>-4.9739772727264153E-3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-3.8353035269551583E-3</v>
      </c>
      <c r="L28" s="24">
        <f>BRPL_EOD!L28-BRPL_ISGS_exbus!L28</f>
        <v>-9.1782423209174624E-5</v>
      </c>
      <c r="M28" s="24">
        <f>BRPL_EOD!M28-BRPL_ISGS_exbus!M28</f>
        <v>1.7325876383758043E-3</v>
      </c>
      <c r="N28" s="24">
        <f>BRPL_EOD!N28-BRPL_ISGS_exbus!N28</f>
        <v>-1.0294676509367662E-2</v>
      </c>
      <c r="O28" s="24">
        <f>BRPL_EOD!O28-BRPL_ISGS_exbus!O28</f>
        <v>-1.8992194057432243E-3</v>
      </c>
      <c r="P28" s="24">
        <f>BRPL_EOD!P28-BRPL_ISGS_exbus!P28</f>
        <v>-7.026773553739929E-4</v>
      </c>
      <c r="Q28" s="24">
        <f>BRPL_EOD!Q28-BRPL_ISGS_exbus!Q28</f>
        <v>5.3453979475488467E-3</v>
      </c>
      <c r="R28" s="24">
        <f>BRPL_EOD!R28-BRPL_ISGS_exbus!R28</f>
        <v>3.6789077111407664E-3</v>
      </c>
      <c r="S28" s="24">
        <f>BRPL_EOD!S28-BRPL_ISGS_exbus!S28</f>
        <v>1.6172267561991305E-3</v>
      </c>
      <c r="T28" s="24">
        <f>BRPL_EOD!T28-BRPL_ISGS_exbus!T28</f>
        <v>0</v>
      </c>
      <c r="U28" s="24">
        <f>BRPL_EOD!U28-BRPL_ISGS_exbus!U28</f>
        <v>-7.2597600872370549E-4</v>
      </c>
      <c r="V28" s="24">
        <f>BRPL_EOD!V28-BRPL_ISGS_exbus!V28</f>
        <v>2.9167492492483404E-3</v>
      </c>
      <c r="W28" s="24">
        <f>BRPL_EOD!W28-BRPL_ISGS_exbus!W28</f>
        <v>6.36191949910625E-3</v>
      </c>
      <c r="X28" s="24">
        <f>BRPL_EOD!X28-BRPL_ISGS_exbus!X28</f>
        <v>-4.9739772727264153E-3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-9.294278798392952E-4</v>
      </c>
      <c r="L29" s="24">
        <f>BRPL_EOD!L29-BRPL_ISGS_exbus!L29</f>
        <v>-9.1782423209174624E-5</v>
      </c>
      <c r="M29" s="24">
        <f>BRPL_EOD!M29-BRPL_ISGS_exbus!M29</f>
        <v>1.7325876383758043E-3</v>
      </c>
      <c r="N29" s="24">
        <f>BRPL_EOD!N29-BRPL_ISGS_exbus!N29</f>
        <v>-1.0294676509367662E-2</v>
      </c>
      <c r="O29" s="24">
        <f>BRPL_EOD!O29-BRPL_ISGS_exbus!O29</f>
        <v>-1.8992194057432243E-3</v>
      </c>
      <c r="P29" s="24">
        <f>BRPL_EOD!P29-BRPL_ISGS_exbus!P29</f>
        <v>-7.026773553739929E-4</v>
      </c>
      <c r="Q29" s="24">
        <f>BRPL_EOD!Q29-BRPL_ISGS_exbus!Q29</f>
        <v>5.3453979475488467E-3</v>
      </c>
      <c r="R29" s="24">
        <f>BRPL_EOD!R29-BRPL_ISGS_exbus!R29</f>
        <v>3.1352181150552383E-3</v>
      </c>
      <c r="S29" s="24">
        <f>BRPL_EOD!S29-BRPL_ISGS_exbus!S29</f>
        <v>1.6172267561991305E-3</v>
      </c>
      <c r="T29" s="24">
        <f>BRPL_EOD!T29-BRPL_ISGS_exbus!T29</f>
        <v>0</v>
      </c>
      <c r="U29" s="24">
        <f>BRPL_EOD!U29-BRPL_ISGS_exbus!U29</f>
        <v>-7.2597600872370549E-4</v>
      </c>
      <c r="V29" s="24">
        <f>BRPL_EOD!V29-BRPL_ISGS_exbus!V29</f>
        <v>2.9167492492483404E-3</v>
      </c>
      <c r="W29" s="24">
        <f>BRPL_EOD!W29-BRPL_ISGS_exbus!W29</f>
        <v>6.36191949910625E-3</v>
      </c>
      <c r="X29" s="24">
        <f>BRPL_EOD!X29-BRPL_ISGS_exbus!X29</f>
        <v>-4.9739772727264153E-3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-6.7433119565976085E-3</v>
      </c>
      <c r="L30" s="24">
        <f>BRPL_EOD!L30-BRPL_ISGS_exbus!L30</f>
        <v>-6.3904327388897286E-5</v>
      </c>
      <c r="M30" s="24">
        <f>BRPL_EOD!M30-BRPL_ISGS_exbus!M30</f>
        <v>1.7325876383758043E-3</v>
      </c>
      <c r="N30" s="24">
        <f>BRPL_EOD!N30-BRPL_ISGS_exbus!N30</f>
        <v>-1.0294676509367662E-2</v>
      </c>
      <c r="O30" s="24">
        <f>BRPL_EOD!O30-BRPL_ISGS_exbus!O30</f>
        <v>-1.8992194057432243E-3</v>
      </c>
      <c r="P30" s="24">
        <f>BRPL_EOD!P30-BRPL_ISGS_exbus!P30</f>
        <v>-7.026773553739929E-4</v>
      </c>
      <c r="Q30" s="24">
        <f>BRPL_EOD!Q30-BRPL_ISGS_exbus!Q30</f>
        <v>5.3453979475488467E-3</v>
      </c>
      <c r="R30" s="24">
        <f>BRPL_EOD!R30-BRPL_ISGS_exbus!R30</f>
        <v>4.4429650667439091E-3</v>
      </c>
      <c r="S30" s="24">
        <f>BRPL_EOD!S30-BRPL_ISGS_exbus!S30</f>
        <v>1.6172267561991305E-3</v>
      </c>
      <c r="T30" s="24">
        <f>BRPL_EOD!T30-BRPL_ISGS_exbus!T30</f>
        <v>0</v>
      </c>
      <c r="U30" s="24">
        <f>BRPL_EOD!U30-BRPL_ISGS_exbus!U30</f>
        <v>-7.2597600872370549E-4</v>
      </c>
      <c r="V30" s="24">
        <f>BRPL_EOD!V30-BRPL_ISGS_exbus!V30</f>
        <v>2.9167492492483404E-3</v>
      </c>
      <c r="W30" s="24">
        <f>BRPL_EOD!W30-BRPL_ISGS_exbus!W30</f>
        <v>6.36191949910625E-3</v>
      </c>
      <c r="X30" s="24">
        <f>BRPL_EOD!X30-BRPL_ISGS_exbus!X30</f>
        <v>-4.9739772727264153E-3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-1.9297147198926723E-3</v>
      </c>
      <c r="L31" s="24">
        <f>BRPL_EOD!L31-BRPL_ISGS_exbus!L31</f>
        <v>-5.3261890358591302E-5</v>
      </c>
      <c r="M31" s="24">
        <f>BRPL_EOD!M31-BRPL_ISGS_exbus!M31</f>
        <v>1.7325876383758043E-3</v>
      </c>
      <c r="N31" s="24">
        <f>BRPL_EOD!N31-BRPL_ISGS_exbus!N31</f>
        <v>-1.0294676509367662E-2</v>
      </c>
      <c r="O31" s="24">
        <f>BRPL_EOD!O31-BRPL_ISGS_exbus!O31</f>
        <v>-1.8992194057432243E-3</v>
      </c>
      <c r="P31" s="24">
        <f>BRPL_EOD!P31-BRPL_ISGS_exbus!P31</f>
        <v>-7.026773553739929E-4</v>
      </c>
      <c r="Q31" s="24">
        <f>BRPL_EOD!Q31-BRPL_ISGS_exbus!Q31</f>
        <v>5.3453979475488467E-3</v>
      </c>
      <c r="R31" s="24">
        <f>BRPL_EOD!R31-BRPL_ISGS_exbus!R31</f>
        <v>4.4429650667439091E-3</v>
      </c>
      <c r="S31" s="24">
        <f>BRPL_EOD!S31-BRPL_ISGS_exbus!S31</f>
        <v>1.6172267561991305E-3</v>
      </c>
      <c r="T31" s="24">
        <f>BRPL_EOD!T31-BRPL_ISGS_exbus!T31</f>
        <v>0</v>
      </c>
      <c r="U31" s="24">
        <f>BRPL_EOD!U31-BRPL_ISGS_exbus!U31</f>
        <v>-7.2597600872370549E-4</v>
      </c>
      <c r="V31" s="24">
        <f>BRPL_EOD!V31-BRPL_ISGS_exbus!V31</f>
        <v>1.1484523809510705E-3</v>
      </c>
      <c r="W31" s="24">
        <f>BRPL_EOD!W31-BRPL_ISGS_exbus!W31</f>
        <v>6.36191949910625E-3</v>
      </c>
      <c r="X31" s="24">
        <f>BRPL_EOD!X31-BRPL_ISGS_exbus!X31</f>
        <v>-4.9739772727264153E-3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1.6069058970629158E-3</v>
      </c>
      <c r="L32" s="24">
        <f>BRPL_EOD!L32-BRPL_ISGS_exbus!L32</f>
        <v>8.5099564164359265E-5</v>
      </c>
      <c r="M32" s="24">
        <f>BRPL_EOD!M32-BRPL_ISGS_exbus!M32</f>
        <v>1.7325876383758043E-3</v>
      </c>
      <c r="N32" s="24">
        <f>BRPL_EOD!N32-BRPL_ISGS_exbus!N32</f>
        <v>-1.0294676509367662E-2</v>
      </c>
      <c r="O32" s="24">
        <f>BRPL_EOD!O32-BRPL_ISGS_exbus!O32</f>
        <v>-1.8992194057432243E-3</v>
      </c>
      <c r="P32" s="24">
        <f>BRPL_EOD!P32-BRPL_ISGS_exbus!P32</f>
        <v>-7.026773553739929E-4</v>
      </c>
      <c r="Q32" s="24">
        <f>BRPL_EOD!Q32-BRPL_ISGS_exbus!Q32</f>
        <v>-7.8295432921038355E-4</v>
      </c>
      <c r="R32" s="24">
        <f>BRPL_EOD!R32-BRPL_ISGS_exbus!R32</f>
        <v>3.1352181150552383E-3</v>
      </c>
      <c r="S32" s="24">
        <f>BRPL_EOD!S32-BRPL_ISGS_exbus!S32</f>
        <v>-1.4757752092542376E-4</v>
      </c>
      <c r="T32" s="24">
        <f>BRPL_EOD!T32-BRPL_ISGS_exbus!T32</f>
        <v>0</v>
      </c>
      <c r="U32" s="24">
        <f>BRPL_EOD!U32-BRPL_ISGS_exbus!U32</f>
        <v>-7.2597600872370549E-4</v>
      </c>
      <c r="V32" s="24">
        <f>BRPL_EOD!V32-BRPL_ISGS_exbus!V32</f>
        <v>2.9167492492483404E-3</v>
      </c>
      <c r="W32" s="24">
        <f>BRPL_EOD!W32-BRPL_ISGS_exbus!W32</f>
        <v>6.36191949910625E-3</v>
      </c>
      <c r="X32" s="24">
        <f>BRPL_EOD!X32-BRPL_ISGS_exbus!X32</f>
        <v>-4.9739772727264153E-3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3.2451505200015163E-4</v>
      </c>
      <c r="L33" s="24">
        <f>BRPL_EOD!L33-BRPL_ISGS_exbus!L33</f>
        <v>-2.3390141584478386E-5</v>
      </c>
      <c r="M33" s="24">
        <f>BRPL_EOD!M33-BRPL_ISGS_exbus!M33</f>
        <v>1.7325876383758043E-3</v>
      </c>
      <c r="N33" s="24">
        <f>BRPL_EOD!N33-BRPL_ISGS_exbus!N33</f>
        <v>-1.0294676509367662E-2</v>
      </c>
      <c r="O33" s="24">
        <f>BRPL_EOD!O33-BRPL_ISGS_exbus!O33</f>
        <v>-1.8992194057432243E-3</v>
      </c>
      <c r="P33" s="24">
        <f>BRPL_EOD!P33-BRPL_ISGS_exbus!P33</f>
        <v>-7.026773553739929E-4</v>
      </c>
      <c r="Q33" s="24">
        <f>BRPL_EOD!Q33-BRPL_ISGS_exbus!Q33</f>
        <v>-7.8295432921038355E-4</v>
      </c>
      <c r="R33" s="24">
        <f>BRPL_EOD!R33-BRPL_ISGS_exbus!R33</f>
        <v>3.1352181150552383E-3</v>
      </c>
      <c r="S33" s="24">
        <f>BRPL_EOD!S33-BRPL_ISGS_exbus!S33</f>
        <v>5.7689713050308455E-3</v>
      </c>
      <c r="T33" s="24">
        <f>BRPL_EOD!T33-BRPL_ISGS_exbus!T33</f>
        <v>0</v>
      </c>
      <c r="U33" s="24">
        <f>BRPL_EOD!U33-BRPL_ISGS_exbus!U33</f>
        <v>-7.2597600872370549E-4</v>
      </c>
      <c r="V33" s="24">
        <f>BRPL_EOD!V33-BRPL_ISGS_exbus!V33</f>
        <v>2.9167492492483404E-3</v>
      </c>
      <c r="W33" s="24">
        <f>BRPL_EOD!W33-BRPL_ISGS_exbus!W33</f>
        <v>3.797435132728566E-4</v>
      </c>
      <c r="X33" s="24">
        <f>BRPL_EOD!X33-BRPL_ISGS_exbus!X33</f>
        <v>-4.9739772727264153E-3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3.2451505200015163E-4</v>
      </c>
      <c r="L34" s="24">
        <f>BRPL_EOD!L34-BRPL_ISGS_exbus!L34</f>
        <v>-2.3390141584478386E-5</v>
      </c>
      <c r="M34" s="24">
        <f>BRPL_EOD!M34-BRPL_ISGS_exbus!M34</f>
        <v>1.7325876383758043E-3</v>
      </c>
      <c r="N34" s="24">
        <f>BRPL_EOD!N34-BRPL_ISGS_exbus!N34</f>
        <v>-1.0294676509367662E-2</v>
      </c>
      <c r="O34" s="24">
        <f>BRPL_EOD!O34-BRPL_ISGS_exbus!O34</f>
        <v>-1.8992194057432243E-3</v>
      </c>
      <c r="P34" s="24">
        <f>BRPL_EOD!P34-BRPL_ISGS_exbus!P34</f>
        <v>-7.026773553739929E-4</v>
      </c>
      <c r="Q34" s="24">
        <f>BRPL_EOD!Q34-BRPL_ISGS_exbus!Q34</f>
        <v>-7.8295432921038355E-4</v>
      </c>
      <c r="R34" s="24">
        <f>BRPL_EOD!R34-BRPL_ISGS_exbus!R34</f>
        <v>3.1352181150552383E-3</v>
      </c>
      <c r="S34" s="24">
        <f>BRPL_EOD!S34-BRPL_ISGS_exbus!S34</f>
        <v>5.7689713050308455E-3</v>
      </c>
      <c r="T34" s="24">
        <f>BRPL_EOD!T34-BRPL_ISGS_exbus!T34</f>
        <v>0</v>
      </c>
      <c r="U34" s="24">
        <f>BRPL_EOD!U34-BRPL_ISGS_exbus!U34</f>
        <v>-7.2597600872370549E-4</v>
      </c>
      <c r="V34" s="24">
        <f>BRPL_EOD!V34-BRPL_ISGS_exbus!V34</f>
        <v>2.9167492492483404E-3</v>
      </c>
      <c r="W34" s="24">
        <f>BRPL_EOD!W34-BRPL_ISGS_exbus!W34</f>
        <v>3.797435132728566E-4</v>
      </c>
      <c r="X34" s="24">
        <f>BRPL_EOD!X34-BRPL_ISGS_exbus!X34</f>
        <v>-4.9739772727264153E-3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3.2451505200015163E-4</v>
      </c>
      <c r="L35" s="24">
        <f>BRPL_EOD!L35-BRPL_ISGS_exbus!L35</f>
        <v>-2.3390141584478386E-5</v>
      </c>
      <c r="M35" s="24">
        <f>BRPL_EOD!M35-BRPL_ISGS_exbus!M35</f>
        <v>1.7325876383758043E-3</v>
      </c>
      <c r="N35" s="24">
        <f>BRPL_EOD!N35-BRPL_ISGS_exbus!N35</f>
        <v>-1.0294676509367662E-2</v>
      </c>
      <c r="O35" s="24">
        <f>BRPL_EOD!O35-BRPL_ISGS_exbus!O35</f>
        <v>-1.8992194057432243E-3</v>
      </c>
      <c r="P35" s="24">
        <f>BRPL_EOD!P35-BRPL_ISGS_exbus!P35</f>
        <v>-7.026773553739929E-4</v>
      </c>
      <c r="Q35" s="24">
        <f>BRPL_EOD!Q35-BRPL_ISGS_exbus!Q35</f>
        <v>-7.8295432921038355E-4</v>
      </c>
      <c r="R35" s="24">
        <f>BRPL_EOD!R35-BRPL_ISGS_exbus!R35</f>
        <v>3.1352181150552383E-3</v>
      </c>
      <c r="S35" s="24">
        <f>BRPL_EOD!S35-BRPL_ISGS_exbus!S35</f>
        <v>5.7689713050308455E-3</v>
      </c>
      <c r="T35" s="24">
        <f>BRPL_EOD!T35-BRPL_ISGS_exbus!T35</f>
        <v>0</v>
      </c>
      <c r="U35" s="24">
        <f>BRPL_EOD!U35-BRPL_ISGS_exbus!U35</f>
        <v>-7.2597600872370549E-4</v>
      </c>
      <c r="V35" s="24">
        <f>BRPL_EOD!V35-BRPL_ISGS_exbus!V35</f>
        <v>2.9167492492483404E-3</v>
      </c>
      <c r="W35" s="24">
        <f>BRPL_EOD!W35-BRPL_ISGS_exbus!W35</f>
        <v>3.797435132728566E-4</v>
      </c>
      <c r="X35" s="24">
        <f>BRPL_EOD!X35-BRPL_ISGS_exbus!X35</f>
        <v>-4.9739772727264153E-3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3.2451505200015163E-4</v>
      </c>
      <c r="L36" s="24">
        <f>BRPL_EOD!L36-BRPL_ISGS_exbus!L36</f>
        <v>-2.3390141584478386E-5</v>
      </c>
      <c r="M36" s="24">
        <f>BRPL_EOD!M36-BRPL_ISGS_exbus!M36</f>
        <v>1.7325876383758043E-3</v>
      </c>
      <c r="N36" s="24">
        <f>BRPL_EOD!N36-BRPL_ISGS_exbus!N36</f>
        <v>-1.0294676509367662E-2</v>
      </c>
      <c r="O36" s="24">
        <f>BRPL_EOD!O36-BRPL_ISGS_exbus!O36</f>
        <v>-1.8992194057432243E-3</v>
      </c>
      <c r="P36" s="24">
        <f>BRPL_EOD!P36-BRPL_ISGS_exbus!P36</f>
        <v>-7.026773553739929E-4</v>
      </c>
      <c r="Q36" s="24">
        <f>BRPL_EOD!Q36-BRPL_ISGS_exbus!Q36</f>
        <v>-7.8295432921038355E-4</v>
      </c>
      <c r="R36" s="24">
        <f>BRPL_EOD!R36-BRPL_ISGS_exbus!R36</f>
        <v>3.1352181150552383E-3</v>
      </c>
      <c r="S36" s="24">
        <f>BRPL_EOD!S36-BRPL_ISGS_exbus!S36</f>
        <v>5.7689713050308455E-3</v>
      </c>
      <c r="T36" s="24">
        <f>BRPL_EOD!T36-BRPL_ISGS_exbus!T36</f>
        <v>0</v>
      </c>
      <c r="U36" s="24">
        <f>BRPL_EOD!U36-BRPL_ISGS_exbus!U36</f>
        <v>-7.2597600872370549E-4</v>
      </c>
      <c r="V36" s="24">
        <f>BRPL_EOD!V36-BRPL_ISGS_exbus!V36</f>
        <v>2.9167492492483404E-3</v>
      </c>
      <c r="W36" s="24">
        <f>BRPL_EOD!W36-BRPL_ISGS_exbus!W36</f>
        <v>3.797435132728566E-4</v>
      </c>
      <c r="X36" s="24">
        <f>BRPL_EOD!X36-BRPL_ISGS_exbus!X36</f>
        <v>-4.9739772727264153E-3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-3.4704307219612929E-3</v>
      </c>
      <c r="L37" s="24">
        <f>BRPL_EOD!L37-BRPL_ISGS_exbus!L37</f>
        <v>-2.3390141584478386E-5</v>
      </c>
      <c r="M37" s="24">
        <f>BRPL_EOD!M37-BRPL_ISGS_exbus!M37</f>
        <v>1.7325876383758043E-3</v>
      </c>
      <c r="N37" s="24">
        <f>BRPL_EOD!N37-BRPL_ISGS_exbus!N37</f>
        <v>-1.0294676509367662E-2</v>
      </c>
      <c r="O37" s="24">
        <f>BRPL_EOD!O37-BRPL_ISGS_exbus!O37</f>
        <v>-1.8992194057432243E-3</v>
      </c>
      <c r="P37" s="24">
        <f>BRPL_EOD!P37-BRPL_ISGS_exbus!P37</f>
        <v>-7.026773553739929E-4</v>
      </c>
      <c r="Q37" s="24">
        <f>BRPL_EOD!Q37-BRPL_ISGS_exbus!Q37</f>
        <v>-7.8295432921038355E-4</v>
      </c>
      <c r="R37" s="24">
        <f>BRPL_EOD!R37-BRPL_ISGS_exbus!R37</f>
        <v>3.1352181150552383E-3</v>
      </c>
      <c r="S37" s="24">
        <f>BRPL_EOD!S37-BRPL_ISGS_exbus!S37</f>
        <v>5.7689713050308455E-3</v>
      </c>
      <c r="T37" s="24">
        <f>BRPL_EOD!T37-BRPL_ISGS_exbus!T37</f>
        <v>0</v>
      </c>
      <c r="U37" s="24">
        <f>BRPL_EOD!U37-BRPL_ISGS_exbus!U37</f>
        <v>-7.2597600872370549E-4</v>
      </c>
      <c r="V37" s="24">
        <f>BRPL_EOD!V37-BRPL_ISGS_exbus!V37</f>
        <v>2.9167492492483404E-3</v>
      </c>
      <c r="W37" s="24">
        <f>BRPL_EOD!W37-BRPL_ISGS_exbus!W37</f>
        <v>3.797435132728566E-4</v>
      </c>
      <c r="X37" s="24">
        <f>BRPL_EOD!X37-BRPL_ISGS_exbus!X37</f>
        <v>-4.9739772727264153E-3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1.3484771573644139E-3</v>
      </c>
      <c r="L38" s="24">
        <f>BRPL_EOD!L38-BRPL_ISGS_exbus!L38</f>
        <v>-1.559449545860403E-4</v>
      </c>
      <c r="M38" s="24">
        <f>BRPL_EOD!M38-BRPL_ISGS_exbus!M38</f>
        <v>1.7325876383758043E-3</v>
      </c>
      <c r="N38" s="24">
        <f>BRPL_EOD!N38-BRPL_ISGS_exbus!N38</f>
        <v>-1.0294676509367662E-2</v>
      </c>
      <c r="O38" s="24">
        <f>BRPL_EOD!O38-BRPL_ISGS_exbus!O38</f>
        <v>-1.8992194057432243E-3</v>
      </c>
      <c r="P38" s="24">
        <f>BRPL_EOD!P38-BRPL_ISGS_exbus!P38</f>
        <v>-7.026773553739929E-4</v>
      </c>
      <c r="Q38" s="24">
        <f>BRPL_EOD!Q38-BRPL_ISGS_exbus!Q38</f>
        <v>5.27662576687149E-3</v>
      </c>
      <c r="R38" s="24">
        <f>BRPL_EOD!R38-BRPL_ISGS_exbus!R38</f>
        <v>3.1352181150552383E-3</v>
      </c>
      <c r="S38" s="24">
        <f>BRPL_EOD!S38-BRPL_ISGS_exbus!S38</f>
        <v>-6.078555019730203E-3</v>
      </c>
      <c r="T38" s="24">
        <f>BRPL_EOD!T38-BRPL_ISGS_exbus!T38</f>
        <v>0</v>
      </c>
      <c r="U38" s="24">
        <f>BRPL_EOD!U38-BRPL_ISGS_exbus!U38</f>
        <v>-7.2597600872370549E-4</v>
      </c>
      <c r="V38" s="24">
        <f>BRPL_EOD!V38-BRPL_ISGS_exbus!V38</f>
        <v>2.9167492492483404E-3</v>
      </c>
      <c r="W38" s="24">
        <f>BRPL_EOD!W38-BRPL_ISGS_exbus!W38</f>
        <v>3.797435132728566E-4</v>
      </c>
      <c r="X38" s="24">
        <f>BRPL_EOD!X38-BRPL_ISGS_exbus!X38</f>
        <v>-4.9739772727264153E-3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1.3484771573644139E-3</v>
      </c>
      <c r="L39" s="24">
        <f>BRPL_EOD!L39-BRPL_ISGS_exbus!L39</f>
        <v>-1.559449545860403E-4</v>
      </c>
      <c r="M39" s="24">
        <f>BRPL_EOD!M39-BRPL_ISGS_exbus!M39</f>
        <v>1.7325876383758043E-3</v>
      </c>
      <c r="N39" s="24">
        <f>BRPL_EOD!N39-BRPL_ISGS_exbus!N39</f>
        <v>-1.0294676509367662E-2</v>
      </c>
      <c r="O39" s="24">
        <f>BRPL_EOD!O39-BRPL_ISGS_exbus!O39</f>
        <v>-1.8992194057432243E-3</v>
      </c>
      <c r="P39" s="24">
        <f>BRPL_EOD!P39-BRPL_ISGS_exbus!P39</f>
        <v>-7.026773553739929E-4</v>
      </c>
      <c r="Q39" s="24">
        <f>BRPL_EOD!Q39-BRPL_ISGS_exbus!Q39</f>
        <v>5.27662576687149E-3</v>
      </c>
      <c r="R39" s="24">
        <f>BRPL_EOD!R39-BRPL_ISGS_exbus!R39</f>
        <v>3.1352181150552383E-3</v>
      </c>
      <c r="S39" s="24">
        <f>BRPL_EOD!S39-BRPL_ISGS_exbus!S39</f>
        <v>-6.078555019730203E-3</v>
      </c>
      <c r="T39" s="24">
        <f>BRPL_EOD!T39-BRPL_ISGS_exbus!T39</f>
        <v>0</v>
      </c>
      <c r="U39" s="24">
        <f>BRPL_EOD!U39-BRPL_ISGS_exbus!U39</f>
        <v>-7.2597600872370549E-4</v>
      </c>
      <c r="V39" s="24">
        <f>BRPL_EOD!V39-BRPL_ISGS_exbus!V39</f>
        <v>2.9167492492483404E-3</v>
      </c>
      <c r="W39" s="24">
        <f>BRPL_EOD!W39-BRPL_ISGS_exbus!W39</f>
        <v>3.797435132728566E-4</v>
      </c>
      <c r="X39" s="24">
        <f>BRPL_EOD!X39-BRPL_ISGS_exbus!X39</f>
        <v>-4.9739772727264153E-3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1.3484771573644139E-3</v>
      </c>
      <c r="L40" s="24">
        <f>BRPL_EOD!L40-BRPL_ISGS_exbus!L40</f>
        <v>-1.559449545860403E-4</v>
      </c>
      <c r="M40" s="24">
        <f>BRPL_EOD!M40-BRPL_ISGS_exbus!M40</f>
        <v>1.7325876383758043E-3</v>
      </c>
      <c r="N40" s="24">
        <f>BRPL_EOD!N40-BRPL_ISGS_exbus!N40</f>
        <v>-1.0294676509367662E-2</v>
      </c>
      <c r="O40" s="24">
        <f>BRPL_EOD!O40-BRPL_ISGS_exbus!O40</f>
        <v>-1.8992194057432243E-3</v>
      </c>
      <c r="P40" s="24">
        <f>BRPL_EOD!P40-BRPL_ISGS_exbus!P40</f>
        <v>-7.026773553739929E-4</v>
      </c>
      <c r="Q40" s="24">
        <f>BRPL_EOD!Q40-BRPL_ISGS_exbus!Q40</f>
        <v>5.27662576687149E-3</v>
      </c>
      <c r="R40" s="24">
        <f>BRPL_EOD!R40-BRPL_ISGS_exbus!R40</f>
        <v>3.1352181150552383E-3</v>
      </c>
      <c r="S40" s="24">
        <f>BRPL_EOD!S40-BRPL_ISGS_exbus!S40</f>
        <v>-6.078555019730203E-3</v>
      </c>
      <c r="T40" s="24">
        <f>BRPL_EOD!T40-BRPL_ISGS_exbus!T40</f>
        <v>0</v>
      </c>
      <c r="U40" s="24">
        <f>BRPL_EOD!U40-BRPL_ISGS_exbus!U40</f>
        <v>-7.2597600872370549E-4</v>
      </c>
      <c r="V40" s="24">
        <f>BRPL_EOD!V40-BRPL_ISGS_exbus!V40</f>
        <v>2.9167492492483404E-3</v>
      </c>
      <c r="W40" s="24">
        <f>BRPL_EOD!W40-BRPL_ISGS_exbus!W40</f>
        <v>3.797435132728566E-4</v>
      </c>
      <c r="X40" s="24">
        <f>BRPL_EOD!X40-BRPL_ISGS_exbus!X40</f>
        <v>-4.9739772727264153E-3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1.3484771573644139E-3</v>
      </c>
      <c r="L41" s="24">
        <f>BRPL_EOD!L41-BRPL_ISGS_exbus!L41</f>
        <v>-1.559449545860403E-4</v>
      </c>
      <c r="M41" s="24">
        <f>BRPL_EOD!M41-BRPL_ISGS_exbus!M41</f>
        <v>1.7325876383758043E-3</v>
      </c>
      <c r="N41" s="24">
        <f>BRPL_EOD!N41-BRPL_ISGS_exbus!N41</f>
        <v>-1.0294676509367662E-2</v>
      </c>
      <c r="O41" s="24">
        <f>BRPL_EOD!O41-BRPL_ISGS_exbus!O41</f>
        <v>-1.8992194057432243E-3</v>
      </c>
      <c r="P41" s="24">
        <f>BRPL_EOD!P41-BRPL_ISGS_exbus!P41</f>
        <v>-7.026773553739929E-4</v>
      </c>
      <c r="Q41" s="24">
        <f>BRPL_EOD!Q41-BRPL_ISGS_exbus!Q41</f>
        <v>5.27662576687149E-3</v>
      </c>
      <c r="R41" s="24">
        <f>BRPL_EOD!R41-BRPL_ISGS_exbus!R41</f>
        <v>3.1352181150552383E-3</v>
      </c>
      <c r="S41" s="24">
        <f>BRPL_EOD!S41-BRPL_ISGS_exbus!S41</f>
        <v>-6.078555019730203E-3</v>
      </c>
      <c r="T41" s="24">
        <f>BRPL_EOD!T41-BRPL_ISGS_exbus!T41</f>
        <v>0</v>
      </c>
      <c r="U41" s="24">
        <f>BRPL_EOD!U41-BRPL_ISGS_exbus!U41</f>
        <v>-7.2597600872370549E-4</v>
      </c>
      <c r="V41" s="24">
        <f>BRPL_EOD!V41-BRPL_ISGS_exbus!V41</f>
        <v>2.9167492492483404E-3</v>
      </c>
      <c r="W41" s="24">
        <f>BRPL_EOD!W41-BRPL_ISGS_exbus!W41</f>
        <v>3.797435132728566E-4</v>
      </c>
      <c r="X41" s="24">
        <f>BRPL_EOD!X41-BRPL_ISGS_exbus!X41</f>
        <v>-4.9739772727264153E-3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1.3484771573644139E-3</v>
      </c>
      <c r="L42" s="24">
        <f>BRPL_EOD!L42-BRPL_ISGS_exbus!L42</f>
        <v>-1.559449545860403E-4</v>
      </c>
      <c r="M42" s="24">
        <f>BRPL_EOD!M42-BRPL_ISGS_exbus!M42</f>
        <v>1.7325876383758043E-3</v>
      </c>
      <c r="N42" s="24">
        <f>BRPL_EOD!N42-BRPL_ISGS_exbus!N42</f>
        <v>-1.0294676509367662E-2</v>
      </c>
      <c r="O42" s="24">
        <f>BRPL_EOD!O42-BRPL_ISGS_exbus!O42</f>
        <v>-1.8992194057432243E-3</v>
      </c>
      <c r="P42" s="24">
        <f>BRPL_EOD!P42-BRPL_ISGS_exbus!P42</f>
        <v>-7.026773553739929E-4</v>
      </c>
      <c r="Q42" s="24">
        <f>BRPL_EOD!Q42-BRPL_ISGS_exbus!Q42</f>
        <v>5.27662576687149E-3</v>
      </c>
      <c r="R42" s="24">
        <f>BRPL_EOD!R42-BRPL_ISGS_exbus!R42</f>
        <v>5.0663430777717622E-3</v>
      </c>
      <c r="S42" s="24">
        <f>BRPL_EOD!S42-BRPL_ISGS_exbus!S42</f>
        <v>-6.078555019730203E-3</v>
      </c>
      <c r="T42" s="24">
        <f>BRPL_EOD!T42-BRPL_ISGS_exbus!T42</f>
        <v>0</v>
      </c>
      <c r="U42" s="24">
        <f>BRPL_EOD!U42-BRPL_ISGS_exbus!U42</f>
        <v>-7.2597600872370549E-4</v>
      </c>
      <c r="V42" s="24">
        <f>BRPL_EOD!V42-BRPL_ISGS_exbus!V42</f>
        <v>2.9167492492483404E-3</v>
      </c>
      <c r="W42" s="24">
        <f>BRPL_EOD!W42-BRPL_ISGS_exbus!W42</f>
        <v>3.797435132728566E-4</v>
      </c>
      <c r="X42" s="24">
        <f>BRPL_EOD!X42-BRPL_ISGS_exbus!X42</f>
        <v>-4.9739772727264153E-3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1.3484771573644139E-3</v>
      </c>
      <c r="L43" s="24">
        <f>BRPL_EOD!L43-BRPL_ISGS_exbus!L43</f>
        <v>-1.559449545860403E-4</v>
      </c>
      <c r="M43" s="24">
        <f>BRPL_EOD!M43-BRPL_ISGS_exbus!M43</f>
        <v>1.7325876383758043E-3</v>
      </c>
      <c r="N43" s="24">
        <f>BRPL_EOD!N43-BRPL_ISGS_exbus!N43</f>
        <v>-1.0294676509367662E-2</v>
      </c>
      <c r="O43" s="24">
        <f>BRPL_EOD!O43-BRPL_ISGS_exbus!O43</f>
        <v>-1.8992194057432243E-3</v>
      </c>
      <c r="P43" s="24">
        <f>BRPL_EOD!P43-BRPL_ISGS_exbus!P43</f>
        <v>-7.026773553739929E-4</v>
      </c>
      <c r="Q43" s="24">
        <f>BRPL_EOD!Q43-BRPL_ISGS_exbus!Q43</f>
        <v>5.27662576687149E-3</v>
      </c>
      <c r="R43" s="24">
        <f>BRPL_EOD!R43-BRPL_ISGS_exbus!R43</f>
        <v>5.0663430777717622E-3</v>
      </c>
      <c r="S43" s="24">
        <f>BRPL_EOD!S43-BRPL_ISGS_exbus!S43</f>
        <v>-6.078555019730203E-3</v>
      </c>
      <c r="T43" s="24">
        <f>BRPL_EOD!T43-BRPL_ISGS_exbus!T43</f>
        <v>0</v>
      </c>
      <c r="U43" s="24">
        <f>BRPL_EOD!U43-BRPL_ISGS_exbus!U43</f>
        <v>-7.2597600872370549E-4</v>
      </c>
      <c r="V43" s="24">
        <f>BRPL_EOD!V43-BRPL_ISGS_exbus!V43</f>
        <v>2.9167492492483404E-3</v>
      </c>
      <c r="W43" s="24">
        <f>BRPL_EOD!W43-BRPL_ISGS_exbus!W43</f>
        <v>3.797435132728566E-4</v>
      </c>
      <c r="X43" s="24">
        <f>BRPL_EOD!X43-BRPL_ISGS_exbus!X43</f>
        <v>-4.9739772727264153E-3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1.3484771573644139E-3</v>
      </c>
      <c r="L44" s="24">
        <f>BRPL_EOD!L44-BRPL_ISGS_exbus!L44</f>
        <v>-1.559449545860403E-4</v>
      </c>
      <c r="M44" s="24">
        <f>BRPL_EOD!M44-BRPL_ISGS_exbus!M44</f>
        <v>1.7325876383758043E-3</v>
      </c>
      <c r="N44" s="24">
        <f>BRPL_EOD!N44-BRPL_ISGS_exbus!N44</f>
        <v>-1.0294676509367662E-2</v>
      </c>
      <c r="O44" s="24">
        <f>BRPL_EOD!O44-BRPL_ISGS_exbus!O44</f>
        <v>-1.8992194057432243E-3</v>
      </c>
      <c r="P44" s="24">
        <f>BRPL_EOD!P44-BRPL_ISGS_exbus!P44</f>
        <v>-7.026773553739929E-4</v>
      </c>
      <c r="Q44" s="24">
        <f>BRPL_EOD!Q44-BRPL_ISGS_exbus!Q44</f>
        <v>5.27662576687149E-3</v>
      </c>
      <c r="R44" s="24">
        <f>BRPL_EOD!R44-BRPL_ISGS_exbus!R44</f>
        <v>5.0663430777717622E-3</v>
      </c>
      <c r="S44" s="24">
        <f>BRPL_EOD!S44-BRPL_ISGS_exbus!S44</f>
        <v>-6.078555019730203E-3</v>
      </c>
      <c r="T44" s="24">
        <f>BRPL_EOD!T44-BRPL_ISGS_exbus!T44</f>
        <v>0</v>
      </c>
      <c r="U44" s="24">
        <f>BRPL_EOD!U44-BRPL_ISGS_exbus!U44</f>
        <v>-7.2597600872370549E-4</v>
      </c>
      <c r="V44" s="24">
        <f>BRPL_EOD!V44-BRPL_ISGS_exbus!V44</f>
        <v>2.9167492492483404E-3</v>
      </c>
      <c r="W44" s="24">
        <f>BRPL_EOD!W44-BRPL_ISGS_exbus!W44</f>
        <v>3.797435132728566E-4</v>
      </c>
      <c r="X44" s="24">
        <f>BRPL_EOD!X44-BRPL_ISGS_exbus!X44</f>
        <v>-4.9739772727264153E-3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1.3484771573644139E-3</v>
      </c>
      <c r="L45" s="24">
        <f>BRPL_EOD!L45-BRPL_ISGS_exbus!L45</f>
        <v>-1.559449545860403E-4</v>
      </c>
      <c r="M45" s="24">
        <f>BRPL_EOD!M45-BRPL_ISGS_exbus!M45</f>
        <v>1.7325876383758043E-3</v>
      </c>
      <c r="N45" s="24">
        <f>BRPL_EOD!N45-BRPL_ISGS_exbus!N45</f>
        <v>-1.0294676509367662E-2</v>
      </c>
      <c r="O45" s="24">
        <f>BRPL_EOD!O45-BRPL_ISGS_exbus!O45</f>
        <v>-1.8992194057432243E-3</v>
      </c>
      <c r="P45" s="24">
        <f>BRPL_EOD!P45-BRPL_ISGS_exbus!P45</f>
        <v>-7.026773553739929E-4</v>
      </c>
      <c r="Q45" s="24">
        <f>BRPL_EOD!Q45-BRPL_ISGS_exbus!Q45</f>
        <v>5.27662576687149E-3</v>
      </c>
      <c r="R45" s="24">
        <f>BRPL_EOD!R45-BRPL_ISGS_exbus!R45</f>
        <v>5.0663430777717622E-3</v>
      </c>
      <c r="S45" s="24">
        <f>BRPL_EOD!S45-BRPL_ISGS_exbus!S45</f>
        <v>-6.078555019730203E-3</v>
      </c>
      <c r="T45" s="24">
        <f>BRPL_EOD!T45-BRPL_ISGS_exbus!T45</f>
        <v>0</v>
      </c>
      <c r="U45" s="24">
        <f>BRPL_EOD!U45-BRPL_ISGS_exbus!U45</f>
        <v>-7.2597600872370549E-4</v>
      </c>
      <c r="V45" s="24">
        <f>BRPL_EOD!V45-BRPL_ISGS_exbus!V45</f>
        <v>2.9167492492483404E-3</v>
      </c>
      <c r="W45" s="24">
        <f>BRPL_EOD!W45-BRPL_ISGS_exbus!W45</f>
        <v>3.797435132728566E-4</v>
      </c>
      <c r="X45" s="24">
        <f>BRPL_EOD!X45-BRPL_ISGS_exbus!X45</f>
        <v>-4.9739772727264153E-3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1.3484771573644139E-3</v>
      </c>
      <c r="L46" s="24">
        <f>BRPL_EOD!L46-BRPL_ISGS_exbus!L46</f>
        <v>-4.7939430081633816E-5</v>
      </c>
      <c r="M46" s="24">
        <f>BRPL_EOD!M46-BRPL_ISGS_exbus!M46</f>
        <v>1.7325876383758043E-3</v>
      </c>
      <c r="N46" s="24">
        <f>BRPL_EOD!N46-BRPL_ISGS_exbus!N46</f>
        <v>-1.0294676509367662E-2</v>
      </c>
      <c r="O46" s="24">
        <f>BRPL_EOD!O46-BRPL_ISGS_exbus!O46</f>
        <v>-1.8992194057432243E-3</v>
      </c>
      <c r="P46" s="24">
        <f>BRPL_EOD!P46-BRPL_ISGS_exbus!P46</f>
        <v>-7.026773553739929E-4</v>
      </c>
      <c r="Q46" s="24">
        <f>BRPL_EOD!Q46-BRPL_ISGS_exbus!Q46</f>
        <v>5.27662576687149E-3</v>
      </c>
      <c r="R46" s="24">
        <f>BRPL_EOD!R46-BRPL_ISGS_exbus!R46</f>
        <v>5.0663430777717622E-3</v>
      </c>
      <c r="S46" s="24">
        <f>BRPL_EOD!S46-BRPL_ISGS_exbus!S46</f>
        <v>-6.078555019730203E-3</v>
      </c>
      <c r="T46" s="24">
        <f>BRPL_EOD!T46-BRPL_ISGS_exbus!T46</f>
        <v>0</v>
      </c>
      <c r="U46" s="24">
        <f>BRPL_EOD!U46-BRPL_ISGS_exbus!U46</f>
        <v>-7.2597600872370549E-4</v>
      </c>
      <c r="V46" s="24">
        <f>BRPL_EOD!V46-BRPL_ISGS_exbus!V46</f>
        <v>2.9167492492483404E-3</v>
      </c>
      <c r="W46" s="24">
        <f>BRPL_EOD!W46-BRPL_ISGS_exbus!W46</f>
        <v>3.797435132728566E-4</v>
      </c>
      <c r="X46" s="24">
        <f>BRPL_EOD!X46-BRPL_ISGS_exbus!X46</f>
        <v>-4.9739772727264153E-3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-1.9297147198926723E-3</v>
      </c>
      <c r="L47" s="24">
        <f>BRPL_EOD!L47-BRPL_ISGS_exbus!L47</f>
        <v>-8.6143051039044849E-6</v>
      </c>
      <c r="M47" s="24">
        <f>BRPL_EOD!M47-BRPL_ISGS_exbus!M47</f>
        <v>1.7325876383758043E-3</v>
      </c>
      <c r="N47" s="24">
        <f>BRPL_EOD!N47-BRPL_ISGS_exbus!N47</f>
        <v>-1.0294676509367662E-2</v>
      </c>
      <c r="O47" s="24">
        <f>BRPL_EOD!O47-BRPL_ISGS_exbus!O47</f>
        <v>-1.8992194057432243E-3</v>
      </c>
      <c r="P47" s="24">
        <f>BRPL_EOD!P47-BRPL_ISGS_exbus!P47</f>
        <v>-7.026773553739929E-4</v>
      </c>
      <c r="Q47" s="24">
        <f>BRPL_EOD!Q47-BRPL_ISGS_exbus!Q47</f>
        <v>5.27662576687149E-3</v>
      </c>
      <c r="R47" s="24">
        <f>BRPL_EOD!R47-BRPL_ISGS_exbus!R47</f>
        <v>5.0663430777717622E-3</v>
      </c>
      <c r="S47" s="24">
        <f>BRPL_EOD!S47-BRPL_ISGS_exbus!S47</f>
        <v>-6.078555019730203E-3</v>
      </c>
      <c r="T47" s="24">
        <f>BRPL_EOD!T47-BRPL_ISGS_exbus!T47</f>
        <v>0</v>
      </c>
      <c r="U47" s="24">
        <f>BRPL_EOD!U47-BRPL_ISGS_exbus!U47</f>
        <v>-7.2597600872370549E-4</v>
      </c>
      <c r="V47" s="24">
        <f>BRPL_EOD!V47-BRPL_ISGS_exbus!V47</f>
        <v>2.9167492492483404E-3</v>
      </c>
      <c r="W47" s="24">
        <f>BRPL_EOD!W47-BRPL_ISGS_exbus!W47</f>
        <v>3.797435132728566E-4</v>
      </c>
      <c r="X47" s="24">
        <f>BRPL_EOD!X47-BRPL_ISGS_exbus!X47</f>
        <v>-4.9739772727264153E-3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-1.9297147198926723E-3</v>
      </c>
      <c r="L48" s="24">
        <f>BRPL_EOD!L48-BRPL_ISGS_exbus!L48</f>
        <v>-8.8259944859281347E-5</v>
      </c>
      <c r="M48" s="24">
        <f>BRPL_EOD!M48-BRPL_ISGS_exbus!M48</f>
        <v>1.7325876383758043E-3</v>
      </c>
      <c r="N48" s="24">
        <f>BRPL_EOD!N48-BRPL_ISGS_exbus!N48</f>
        <v>-1.0294676509367662E-2</v>
      </c>
      <c r="O48" s="24">
        <f>BRPL_EOD!O48-BRPL_ISGS_exbus!O48</f>
        <v>-1.8992194057432243E-3</v>
      </c>
      <c r="P48" s="24">
        <f>BRPL_EOD!P48-BRPL_ISGS_exbus!P48</f>
        <v>-7.026773553739929E-4</v>
      </c>
      <c r="Q48" s="24">
        <f>BRPL_EOD!Q48-BRPL_ISGS_exbus!Q48</f>
        <v>5.27662576687149E-3</v>
      </c>
      <c r="R48" s="24">
        <f>BRPL_EOD!R48-BRPL_ISGS_exbus!R48</f>
        <v>5.0663430777717622E-3</v>
      </c>
      <c r="S48" s="24">
        <f>BRPL_EOD!S48-BRPL_ISGS_exbus!S48</f>
        <v>-6.078555019730203E-3</v>
      </c>
      <c r="T48" s="24">
        <f>BRPL_EOD!T48-BRPL_ISGS_exbus!T48</f>
        <v>0</v>
      </c>
      <c r="U48" s="24">
        <f>BRPL_EOD!U48-BRPL_ISGS_exbus!U48</f>
        <v>-7.2597600872370549E-4</v>
      </c>
      <c r="V48" s="24">
        <f>BRPL_EOD!V48-BRPL_ISGS_exbus!V48</f>
        <v>2.9167492492483404E-3</v>
      </c>
      <c r="W48" s="24">
        <f>BRPL_EOD!W48-BRPL_ISGS_exbus!W48</f>
        <v>3.797435132728566E-4</v>
      </c>
      <c r="X48" s="24">
        <f>BRPL_EOD!X48-BRPL_ISGS_exbus!X48</f>
        <v>-4.9739772727264153E-3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-1.9297147198926723E-3</v>
      </c>
      <c r="L49" s="24">
        <f>BRPL_EOD!L49-BRPL_ISGS_exbus!L49</f>
        <v>-8.8259944859281347E-5</v>
      </c>
      <c r="M49" s="24">
        <f>BRPL_EOD!M49-BRPL_ISGS_exbus!M49</f>
        <v>1.7325876383758043E-3</v>
      </c>
      <c r="N49" s="24">
        <f>BRPL_EOD!N49-BRPL_ISGS_exbus!N49</f>
        <v>-1.0294676509367662E-2</v>
      </c>
      <c r="O49" s="24">
        <f>BRPL_EOD!O49-BRPL_ISGS_exbus!O49</f>
        <v>-1.8992194057432243E-3</v>
      </c>
      <c r="P49" s="24">
        <f>BRPL_EOD!P49-BRPL_ISGS_exbus!P49</f>
        <v>-7.026773553739929E-4</v>
      </c>
      <c r="Q49" s="24">
        <f>BRPL_EOD!Q49-BRPL_ISGS_exbus!Q49</f>
        <v>5.27662576687149E-3</v>
      </c>
      <c r="R49" s="24">
        <f>BRPL_EOD!R49-BRPL_ISGS_exbus!R49</f>
        <v>5.0663430777717622E-3</v>
      </c>
      <c r="S49" s="24">
        <f>BRPL_EOD!S49-BRPL_ISGS_exbus!S49</f>
        <v>-6.078555019730203E-3</v>
      </c>
      <c r="T49" s="24">
        <f>BRPL_EOD!T49-BRPL_ISGS_exbus!T49</f>
        <v>0</v>
      </c>
      <c r="U49" s="24">
        <f>BRPL_EOD!U49-BRPL_ISGS_exbus!U49</f>
        <v>-7.2597600872370549E-4</v>
      </c>
      <c r="V49" s="24">
        <f>BRPL_EOD!V49-BRPL_ISGS_exbus!V49</f>
        <v>2.9167492492483404E-3</v>
      </c>
      <c r="W49" s="24">
        <f>BRPL_EOD!W49-BRPL_ISGS_exbus!W49</f>
        <v>3.797435132728566E-4</v>
      </c>
      <c r="X49" s="24">
        <f>BRPL_EOD!X49-BRPL_ISGS_exbus!X49</f>
        <v>-4.9739772727264153E-3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-3.8626393810545778E-3</v>
      </c>
      <c r="L50" s="24">
        <f>BRPL_EOD!L50-BRPL_ISGS_exbus!L50</f>
        <v>-6.146448774302371E-5</v>
      </c>
      <c r="M50" s="24">
        <f>BRPL_EOD!M50-BRPL_ISGS_exbus!M50</f>
        <v>1.7325876383758043E-3</v>
      </c>
      <c r="N50" s="24">
        <f>BRPL_EOD!N50-BRPL_ISGS_exbus!N50</f>
        <v>-1.0294676509367662E-2</v>
      </c>
      <c r="O50" s="24">
        <f>BRPL_EOD!O50-BRPL_ISGS_exbus!O50</f>
        <v>-1.8992194057432243E-3</v>
      </c>
      <c r="P50" s="24">
        <f>BRPL_EOD!P50-BRPL_ISGS_exbus!P50</f>
        <v>-7.026773553739929E-4</v>
      </c>
      <c r="Q50" s="24">
        <f>BRPL_EOD!Q50-BRPL_ISGS_exbus!Q50</f>
        <v>5.27662576687149E-3</v>
      </c>
      <c r="R50" s="24">
        <f>BRPL_EOD!R50-BRPL_ISGS_exbus!R50</f>
        <v>5.0663430777717622E-3</v>
      </c>
      <c r="S50" s="24">
        <f>BRPL_EOD!S50-BRPL_ISGS_exbus!S50</f>
        <v>-6.078555019730203E-3</v>
      </c>
      <c r="T50" s="24">
        <f>BRPL_EOD!T50-BRPL_ISGS_exbus!T50</f>
        <v>0</v>
      </c>
      <c r="U50" s="24">
        <f>BRPL_EOD!U50-BRPL_ISGS_exbus!U50</f>
        <v>-7.2597600872370549E-4</v>
      </c>
      <c r="V50" s="24">
        <f>BRPL_EOD!V50-BRPL_ISGS_exbus!V50</f>
        <v>2.9167492492483404E-3</v>
      </c>
      <c r="W50" s="24">
        <f>BRPL_EOD!W50-BRPL_ISGS_exbus!W50</f>
        <v>3.797435132728566E-4</v>
      </c>
      <c r="X50" s="24">
        <f>BRPL_EOD!X50-BRPL_ISGS_exbus!X50</f>
        <v>-4.9739772727264153E-3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3.1176419338407868E-4</v>
      </c>
      <c r="L51" s="24">
        <f>BRPL_EOD!L51-BRPL_ISGS_exbus!L51</f>
        <v>-6.5045502645411091E-5</v>
      </c>
      <c r="M51" s="24">
        <f>BRPL_EOD!M51-BRPL_ISGS_exbus!M51</f>
        <v>1.7325876383758043E-3</v>
      </c>
      <c r="N51" s="24">
        <f>BRPL_EOD!N51-BRPL_ISGS_exbus!N51</f>
        <v>-1.0294676509367662E-2</v>
      </c>
      <c r="O51" s="24">
        <f>BRPL_EOD!O51-BRPL_ISGS_exbus!O51</f>
        <v>-1.8992194057432243E-3</v>
      </c>
      <c r="P51" s="24">
        <f>BRPL_EOD!P51-BRPL_ISGS_exbus!P51</f>
        <v>-7.026773553739929E-4</v>
      </c>
      <c r="Q51" s="24">
        <f>BRPL_EOD!Q51-BRPL_ISGS_exbus!Q51</f>
        <v>5.27662576687149E-3</v>
      </c>
      <c r="R51" s="24">
        <f>BRPL_EOD!R51-BRPL_ISGS_exbus!R51</f>
        <v>5.0663430777717622E-3</v>
      </c>
      <c r="S51" s="24">
        <f>BRPL_EOD!S51-BRPL_ISGS_exbus!S51</f>
        <v>-6.078555019730203E-3</v>
      </c>
      <c r="T51" s="24">
        <f>BRPL_EOD!T51-BRPL_ISGS_exbus!T51</f>
        <v>0</v>
      </c>
      <c r="U51" s="24">
        <f>BRPL_EOD!U51-BRPL_ISGS_exbus!U51</f>
        <v>-7.2597600872370549E-4</v>
      </c>
      <c r="V51" s="24">
        <f>BRPL_EOD!V51-BRPL_ISGS_exbus!V51</f>
        <v>2.9167492492483404E-3</v>
      </c>
      <c r="W51" s="24">
        <f>BRPL_EOD!W51-BRPL_ISGS_exbus!W51</f>
        <v>3.797435132728566E-4</v>
      </c>
      <c r="X51" s="24">
        <f>BRPL_EOD!X51-BRPL_ISGS_exbus!X51</f>
        <v>-4.9739772727264153E-3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-3.7028974847430618E-3</v>
      </c>
      <c r="L52" s="24">
        <f>BRPL_EOD!L52-BRPL_ISGS_exbus!L52</f>
        <v>-9.554521318033693E-5</v>
      </c>
      <c r="M52" s="24">
        <f>BRPL_EOD!M52-BRPL_ISGS_exbus!M52</f>
        <v>1.7325876383758043E-3</v>
      </c>
      <c r="N52" s="24">
        <f>BRPL_EOD!N52-BRPL_ISGS_exbus!N52</f>
        <v>-1.0294676509367662E-2</v>
      </c>
      <c r="O52" s="24">
        <f>BRPL_EOD!O52-BRPL_ISGS_exbus!O52</f>
        <v>-1.8992194057432243E-3</v>
      </c>
      <c r="P52" s="24">
        <f>BRPL_EOD!P52-BRPL_ISGS_exbus!P52</f>
        <v>-7.026773553739929E-4</v>
      </c>
      <c r="Q52" s="24">
        <f>BRPL_EOD!Q52-BRPL_ISGS_exbus!Q52</f>
        <v>5.27662576687149E-3</v>
      </c>
      <c r="R52" s="24">
        <f>BRPL_EOD!R52-BRPL_ISGS_exbus!R52</f>
        <v>5.0663430777717622E-3</v>
      </c>
      <c r="S52" s="24">
        <f>BRPL_EOD!S52-BRPL_ISGS_exbus!S52</f>
        <v>-6.078555019730203E-3</v>
      </c>
      <c r="T52" s="24">
        <f>BRPL_EOD!T52-BRPL_ISGS_exbus!T52</f>
        <v>0</v>
      </c>
      <c r="U52" s="24">
        <f>BRPL_EOD!U52-BRPL_ISGS_exbus!U52</f>
        <v>-7.2597600872370549E-4</v>
      </c>
      <c r="V52" s="24">
        <f>BRPL_EOD!V52-BRPL_ISGS_exbus!V52</f>
        <v>2.9167492492483404E-3</v>
      </c>
      <c r="W52" s="24">
        <f>BRPL_EOD!W52-BRPL_ISGS_exbus!W52</f>
        <v>3.797435132728566E-4</v>
      </c>
      <c r="X52" s="24">
        <f>BRPL_EOD!X52-BRPL_ISGS_exbus!X52</f>
        <v>-4.9739772727264153E-3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2.9567541110964157E-4</v>
      </c>
      <c r="L53" s="24">
        <f>BRPL_EOD!L53-BRPL_ISGS_exbus!L53</f>
        <v>-1.7426630434780321E-4</v>
      </c>
      <c r="M53" s="24">
        <f>BRPL_EOD!M53-BRPL_ISGS_exbus!M53</f>
        <v>1.7325876383758043E-3</v>
      </c>
      <c r="N53" s="24">
        <f>BRPL_EOD!N53-BRPL_ISGS_exbus!N53</f>
        <v>-1.0294676509367662E-2</v>
      </c>
      <c r="O53" s="24">
        <f>BRPL_EOD!O53-BRPL_ISGS_exbus!O53</f>
        <v>-1.8992194057432243E-3</v>
      </c>
      <c r="P53" s="24">
        <f>BRPL_EOD!P53-BRPL_ISGS_exbus!P53</f>
        <v>-7.026773553739929E-4</v>
      </c>
      <c r="Q53" s="24">
        <f>BRPL_EOD!Q53-BRPL_ISGS_exbus!Q53</f>
        <v>5.27662576687149E-3</v>
      </c>
      <c r="R53" s="24">
        <f>BRPL_EOD!R53-BRPL_ISGS_exbus!R53</f>
        <v>5.0663430777717622E-3</v>
      </c>
      <c r="S53" s="24">
        <f>BRPL_EOD!S53-BRPL_ISGS_exbus!S53</f>
        <v>-6.078555019730203E-3</v>
      </c>
      <c r="T53" s="24">
        <f>BRPL_EOD!T53-BRPL_ISGS_exbus!T53</f>
        <v>0</v>
      </c>
      <c r="U53" s="24">
        <f>BRPL_EOD!U53-BRPL_ISGS_exbus!U53</f>
        <v>-7.2597600872370549E-4</v>
      </c>
      <c r="V53" s="24">
        <f>BRPL_EOD!V53-BRPL_ISGS_exbus!V53</f>
        <v>2.9167492492483404E-3</v>
      </c>
      <c r="W53" s="24">
        <f>BRPL_EOD!W53-BRPL_ISGS_exbus!W53</f>
        <v>3.797435132728566E-4</v>
      </c>
      <c r="X53" s="24">
        <f>BRPL_EOD!X53-BRPL_ISGS_exbus!X53</f>
        <v>-4.9739772727264153E-3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-3.4577584198132172E-3</v>
      </c>
      <c r="L54" s="24">
        <f>BRPL_EOD!L54-BRPL_ISGS_exbus!L54</f>
        <v>-1.868652927119463E-4</v>
      </c>
      <c r="M54" s="24">
        <f>BRPL_EOD!M54-BRPL_ISGS_exbus!M54</f>
        <v>1.7325876383758043E-3</v>
      </c>
      <c r="N54" s="24">
        <f>BRPL_EOD!N54-BRPL_ISGS_exbus!N54</f>
        <v>-1.0294676509367662E-2</v>
      </c>
      <c r="O54" s="24">
        <f>BRPL_EOD!O54-BRPL_ISGS_exbus!O54</f>
        <v>-1.8992194057432243E-3</v>
      </c>
      <c r="P54" s="24">
        <f>BRPL_EOD!P54-BRPL_ISGS_exbus!P54</f>
        <v>-7.026773553739929E-4</v>
      </c>
      <c r="Q54" s="24">
        <f>BRPL_EOD!Q54-BRPL_ISGS_exbus!Q54</f>
        <v>5.1374616171973031E-4</v>
      </c>
      <c r="R54" s="24">
        <f>BRPL_EOD!R54-BRPL_ISGS_exbus!R54</f>
        <v>5.0663430777717622E-3</v>
      </c>
      <c r="S54" s="24">
        <f>BRPL_EOD!S54-BRPL_ISGS_exbus!S54</f>
        <v>-6.4373324396784781E-3</v>
      </c>
      <c r="T54" s="24">
        <f>BRPL_EOD!T54-BRPL_ISGS_exbus!T54</f>
        <v>0</v>
      </c>
      <c r="U54" s="24">
        <f>BRPL_EOD!U54-BRPL_ISGS_exbus!U54</f>
        <v>-7.2597600872370549E-4</v>
      </c>
      <c r="V54" s="24">
        <f>BRPL_EOD!V54-BRPL_ISGS_exbus!V54</f>
        <v>2.9167492492483404E-3</v>
      </c>
      <c r="W54" s="24">
        <f>BRPL_EOD!W54-BRPL_ISGS_exbus!W54</f>
        <v>3.797435132728566E-4</v>
      </c>
      <c r="X54" s="24">
        <f>BRPL_EOD!X54-BRPL_ISGS_exbus!X54</f>
        <v>-4.9739772727264153E-3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-3.4577584198132172E-3</v>
      </c>
      <c r="L55" s="24">
        <f>BRPL_EOD!L55-BRPL_ISGS_exbus!L55</f>
        <v>-2.2384684956255896E-4</v>
      </c>
      <c r="M55" s="24">
        <f>BRPL_EOD!M55-BRPL_ISGS_exbus!M55</f>
        <v>1.7325876383758043E-3</v>
      </c>
      <c r="N55" s="24">
        <f>BRPL_EOD!N55-BRPL_ISGS_exbus!N55</f>
        <v>-1.0294676509367662E-2</v>
      </c>
      <c r="O55" s="24">
        <f>BRPL_EOD!O55-BRPL_ISGS_exbus!O55</f>
        <v>-1.8992194057432243E-3</v>
      </c>
      <c r="P55" s="24">
        <f>BRPL_EOD!P55-BRPL_ISGS_exbus!P55</f>
        <v>-7.026773553739929E-4</v>
      </c>
      <c r="Q55" s="24">
        <f>BRPL_EOD!Q55-BRPL_ISGS_exbus!Q55</f>
        <v>1.021581176470665E-3</v>
      </c>
      <c r="R55" s="24">
        <f>BRPL_EOD!R55-BRPL_ISGS_exbus!R55</f>
        <v>4.1055218446572894E-4</v>
      </c>
      <c r="S55" s="24">
        <f>BRPL_EOD!S55-BRPL_ISGS_exbus!S55</f>
        <v>-6.4373324396784781E-3</v>
      </c>
      <c r="T55" s="24">
        <f>BRPL_EOD!T55-BRPL_ISGS_exbus!T55</f>
        <v>0</v>
      </c>
      <c r="U55" s="24">
        <f>BRPL_EOD!U55-BRPL_ISGS_exbus!U55</f>
        <v>-7.2597600872370549E-4</v>
      </c>
      <c r="V55" s="24">
        <f>BRPL_EOD!V55-BRPL_ISGS_exbus!V55</f>
        <v>1.1484523809510705E-3</v>
      </c>
      <c r="W55" s="24">
        <f>BRPL_EOD!W55-BRPL_ISGS_exbus!W55</f>
        <v>3.797435132728566E-4</v>
      </c>
      <c r="X55" s="24">
        <f>BRPL_EOD!X55-BRPL_ISGS_exbus!X55</f>
        <v>1.8140735076457304E-3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-3.4577584198132172E-3</v>
      </c>
      <c r="L56" s="24">
        <f>BRPL_EOD!L56-BRPL_ISGS_exbus!L56</f>
        <v>-2.2384684956255896E-4</v>
      </c>
      <c r="M56" s="24">
        <f>BRPL_EOD!M56-BRPL_ISGS_exbus!M56</f>
        <v>1.7325876383758043E-3</v>
      </c>
      <c r="N56" s="24">
        <f>BRPL_EOD!N56-BRPL_ISGS_exbus!N56</f>
        <v>-1.0294676509367662E-2</v>
      </c>
      <c r="O56" s="24">
        <f>BRPL_EOD!O56-BRPL_ISGS_exbus!O56</f>
        <v>-1.8992194057432243E-3</v>
      </c>
      <c r="P56" s="24">
        <f>BRPL_EOD!P56-BRPL_ISGS_exbus!P56</f>
        <v>-7.026773553739929E-4</v>
      </c>
      <c r="Q56" s="24">
        <f>BRPL_EOD!Q56-BRPL_ISGS_exbus!Q56</f>
        <v>-1.4593883357041371E-3</v>
      </c>
      <c r="R56" s="24">
        <f>BRPL_EOD!R56-BRPL_ISGS_exbus!R56</f>
        <v>1.1996679119974374E-3</v>
      </c>
      <c r="S56" s="24">
        <f>BRPL_EOD!S56-BRPL_ISGS_exbus!S56</f>
        <v>-6.4373324396784781E-3</v>
      </c>
      <c r="T56" s="24">
        <f>BRPL_EOD!T56-BRPL_ISGS_exbus!T56</f>
        <v>0</v>
      </c>
      <c r="U56" s="24">
        <f>BRPL_EOD!U56-BRPL_ISGS_exbus!U56</f>
        <v>-7.2597600872370549E-4</v>
      </c>
      <c r="V56" s="24">
        <f>BRPL_EOD!V56-BRPL_ISGS_exbus!V56</f>
        <v>-4.7058135849056271E-3</v>
      </c>
      <c r="W56" s="24">
        <f>BRPL_EOD!W56-BRPL_ISGS_exbus!W56</f>
        <v>3.1558962613669195E-3</v>
      </c>
      <c r="X56" s="24">
        <f>BRPL_EOD!X56-BRPL_ISGS_exbus!X56</f>
        <v>1.8140735076457304E-3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-3.4577584198132172E-3</v>
      </c>
      <c r="L57" s="24">
        <f>BRPL_EOD!L57-BRPL_ISGS_exbus!L57</f>
        <v>-2.2384684956255896E-4</v>
      </c>
      <c r="M57" s="24">
        <f>BRPL_EOD!M57-BRPL_ISGS_exbus!M57</f>
        <v>1.7325876383758043E-3</v>
      </c>
      <c r="N57" s="24">
        <f>BRPL_EOD!N57-BRPL_ISGS_exbus!N57</f>
        <v>-1.0294676509367662E-2</v>
      </c>
      <c r="O57" s="24">
        <f>BRPL_EOD!O57-BRPL_ISGS_exbus!O57</f>
        <v>-1.8992194057432243E-3</v>
      </c>
      <c r="P57" s="24">
        <f>BRPL_EOD!P57-BRPL_ISGS_exbus!P57</f>
        <v>-7.026773553739929E-4</v>
      </c>
      <c r="Q57" s="24">
        <f>BRPL_EOD!Q57-BRPL_ISGS_exbus!Q57</f>
        <v>-1.4593883357041371E-3</v>
      </c>
      <c r="R57" s="24">
        <f>BRPL_EOD!R57-BRPL_ISGS_exbus!R57</f>
        <v>1.1996679119974374E-3</v>
      </c>
      <c r="S57" s="24">
        <f>BRPL_EOD!S57-BRPL_ISGS_exbus!S57</f>
        <v>-6.4373324396784781E-3</v>
      </c>
      <c r="T57" s="24">
        <f>BRPL_EOD!T57-BRPL_ISGS_exbus!T57</f>
        <v>0</v>
      </c>
      <c r="U57" s="24">
        <f>BRPL_EOD!U57-BRPL_ISGS_exbus!U57</f>
        <v>-7.2597600872370549E-4</v>
      </c>
      <c r="V57" s="24">
        <f>BRPL_EOD!V57-BRPL_ISGS_exbus!V57</f>
        <v>-4.7058135849056271E-3</v>
      </c>
      <c r="W57" s="24">
        <f>BRPL_EOD!W57-BRPL_ISGS_exbus!W57</f>
        <v>3.1558962613669195E-3</v>
      </c>
      <c r="X57" s="24">
        <f>BRPL_EOD!X57-BRPL_ISGS_exbus!X57</f>
        <v>1.8140735076457304E-3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-3.4577584198132172E-3</v>
      </c>
      <c r="L58" s="24">
        <f>BRPL_EOD!L58-BRPL_ISGS_exbus!L58</f>
        <v>-2.2384684956255896E-4</v>
      </c>
      <c r="M58" s="24">
        <f>BRPL_EOD!M58-BRPL_ISGS_exbus!M58</f>
        <v>1.7325876383758043E-3</v>
      </c>
      <c r="N58" s="24">
        <f>BRPL_EOD!N58-BRPL_ISGS_exbus!N58</f>
        <v>-1.0294676509367662E-2</v>
      </c>
      <c r="O58" s="24">
        <f>BRPL_EOD!O58-BRPL_ISGS_exbus!O58</f>
        <v>-1.8992194057432243E-3</v>
      </c>
      <c r="P58" s="24">
        <f>BRPL_EOD!P58-BRPL_ISGS_exbus!P58</f>
        <v>-7.026773553739929E-4</v>
      </c>
      <c r="Q58" s="24">
        <f>BRPL_EOD!Q58-BRPL_ISGS_exbus!Q58</f>
        <v>-1.4593883357041371E-3</v>
      </c>
      <c r="R58" s="24">
        <f>BRPL_EOD!R58-BRPL_ISGS_exbus!R58</f>
        <v>1.1996679119974374E-3</v>
      </c>
      <c r="S58" s="24">
        <f>BRPL_EOD!S58-BRPL_ISGS_exbus!S58</f>
        <v>-6.4373324396784781E-3</v>
      </c>
      <c r="T58" s="24">
        <f>BRPL_EOD!T58-BRPL_ISGS_exbus!T58</f>
        <v>0</v>
      </c>
      <c r="U58" s="24">
        <f>BRPL_EOD!U58-BRPL_ISGS_exbus!U58</f>
        <v>-7.2597600872370549E-4</v>
      </c>
      <c r="V58" s="24">
        <f>BRPL_EOD!V58-BRPL_ISGS_exbus!V58</f>
        <v>3.4359413599505118E-3</v>
      </c>
      <c r="W58" s="24">
        <f>BRPL_EOD!W58-BRPL_ISGS_exbus!W58</f>
        <v>3.1558962613669195E-3</v>
      </c>
      <c r="X58" s="24">
        <f>BRPL_EOD!X58-BRPL_ISGS_exbus!X58</f>
        <v>-5.3706173521561595E-4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-3.4577584198132172E-3</v>
      </c>
      <c r="L59" s="24">
        <f>BRPL_EOD!L59-BRPL_ISGS_exbus!L59</f>
        <v>-2.2384684956255896E-4</v>
      </c>
      <c r="M59" s="24">
        <f>BRPL_EOD!M59-BRPL_ISGS_exbus!M59</f>
        <v>1.7325876383758043E-3</v>
      </c>
      <c r="N59" s="24">
        <f>BRPL_EOD!N59-BRPL_ISGS_exbus!N59</f>
        <v>-1.0294676509367662E-2</v>
      </c>
      <c r="O59" s="24">
        <f>BRPL_EOD!O59-BRPL_ISGS_exbus!O59</f>
        <v>-1.8992194057432243E-3</v>
      </c>
      <c r="P59" s="24">
        <f>BRPL_EOD!P59-BRPL_ISGS_exbus!P59</f>
        <v>-7.026773553739929E-4</v>
      </c>
      <c r="Q59" s="24">
        <f>BRPL_EOD!Q59-BRPL_ISGS_exbus!Q59</f>
        <v>-1.4593883357041371E-3</v>
      </c>
      <c r="R59" s="24">
        <f>BRPL_EOD!R59-BRPL_ISGS_exbus!R59</f>
        <v>1.1996679119974374E-3</v>
      </c>
      <c r="S59" s="24">
        <f>BRPL_EOD!S59-BRPL_ISGS_exbus!S59</f>
        <v>-6.4373324396784781E-3</v>
      </c>
      <c r="T59" s="24">
        <f>BRPL_EOD!T59-BRPL_ISGS_exbus!T59</f>
        <v>0</v>
      </c>
      <c r="U59" s="24">
        <f>BRPL_EOD!U59-BRPL_ISGS_exbus!U59</f>
        <v>-7.2597600872370549E-4</v>
      </c>
      <c r="V59" s="24">
        <f>BRPL_EOD!V59-BRPL_ISGS_exbus!V59</f>
        <v>3.1064869775878634E-3</v>
      </c>
      <c r="W59" s="24">
        <f>BRPL_EOD!W59-BRPL_ISGS_exbus!W59</f>
        <v>2.893104386261669E-3</v>
      </c>
      <c r="X59" s="24">
        <f>BRPL_EOD!X59-BRPL_ISGS_exbus!X59</f>
        <v>-9.2762996467143921E-4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-3.4577584198132172E-3</v>
      </c>
      <c r="L60" s="24">
        <f>BRPL_EOD!L60-BRPL_ISGS_exbus!L60</f>
        <v>-2.2384684956255896E-4</v>
      </c>
      <c r="M60" s="24">
        <f>BRPL_EOD!M60-BRPL_ISGS_exbus!M60</f>
        <v>1.7325876383758043E-3</v>
      </c>
      <c r="N60" s="24">
        <f>BRPL_EOD!N60-BRPL_ISGS_exbus!N60</f>
        <v>-1.0294676509367662E-2</v>
      </c>
      <c r="O60" s="24">
        <f>BRPL_EOD!O60-BRPL_ISGS_exbus!O60</f>
        <v>-1.8992194057432243E-3</v>
      </c>
      <c r="P60" s="24">
        <f>BRPL_EOD!P60-BRPL_ISGS_exbus!P60</f>
        <v>-7.026773553739929E-4</v>
      </c>
      <c r="Q60" s="24">
        <f>BRPL_EOD!Q60-BRPL_ISGS_exbus!Q60</f>
        <v>-1.4593883357041371E-3</v>
      </c>
      <c r="R60" s="24">
        <f>BRPL_EOD!R60-BRPL_ISGS_exbus!R60</f>
        <v>-1.3959464345507655E-3</v>
      </c>
      <c r="S60" s="24">
        <f>BRPL_EOD!S60-BRPL_ISGS_exbus!S60</f>
        <v>-6.4373324396784781E-3</v>
      </c>
      <c r="T60" s="24">
        <f>BRPL_EOD!T60-BRPL_ISGS_exbus!T60</f>
        <v>0</v>
      </c>
      <c r="U60" s="24">
        <f>BRPL_EOD!U60-BRPL_ISGS_exbus!U60</f>
        <v>-7.2597600872370549E-4</v>
      </c>
      <c r="V60" s="24">
        <f>BRPL_EOD!V60-BRPL_ISGS_exbus!V60</f>
        <v>3.1064869775878634E-3</v>
      </c>
      <c r="W60" s="24">
        <f>BRPL_EOD!W60-BRPL_ISGS_exbus!W60</f>
        <v>2.893104386261669E-3</v>
      </c>
      <c r="X60" s="24">
        <f>BRPL_EOD!X60-BRPL_ISGS_exbus!X60</f>
        <v>-9.2762996467143921E-4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-3.4577584198132172E-3</v>
      </c>
      <c r="L61" s="24">
        <f>BRPL_EOD!L61-BRPL_ISGS_exbus!L61</f>
        <v>-2.2384684956255896E-4</v>
      </c>
      <c r="M61" s="24">
        <f>BRPL_EOD!M61-BRPL_ISGS_exbus!M61</f>
        <v>-1.1438777339378703E-4</v>
      </c>
      <c r="N61" s="24">
        <f>BRPL_EOD!N61-BRPL_ISGS_exbus!N61</f>
        <v>-1.0294676509367662E-2</v>
      </c>
      <c r="O61" s="24">
        <f>BRPL_EOD!O61-BRPL_ISGS_exbus!O61</f>
        <v>-1.8992194057432243E-3</v>
      </c>
      <c r="P61" s="24">
        <f>BRPL_EOD!P61-BRPL_ISGS_exbus!P61</f>
        <v>-7.026773553739929E-4</v>
      </c>
      <c r="Q61" s="24">
        <f>BRPL_EOD!Q61-BRPL_ISGS_exbus!Q61</f>
        <v>-1.4593883357041371E-3</v>
      </c>
      <c r="R61" s="24">
        <f>BRPL_EOD!R61-BRPL_ISGS_exbus!R61</f>
        <v>-1.3959464345507655E-3</v>
      </c>
      <c r="S61" s="24">
        <f>BRPL_EOD!S61-BRPL_ISGS_exbus!S61</f>
        <v>-6.4373324396784781E-3</v>
      </c>
      <c r="T61" s="24">
        <f>BRPL_EOD!T61-BRPL_ISGS_exbus!T61</f>
        <v>0</v>
      </c>
      <c r="U61" s="24">
        <f>BRPL_EOD!U61-BRPL_ISGS_exbus!U61</f>
        <v>-7.2597600872370549E-4</v>
      </c>
      <c r="V61" s="24">
        <f>BRPL_EOD!V61-BRPL_ISGS_exbus!V61</f>
        <v>3.1064869775878634E-3</v>
      </c>
      <c r="W61" s="24">
        <f>BRPL_EOD!W61-BRPL_ISGS_exbus!W61</f>
        <v>2.893104386261669E-3</v>
      </c>
      <c r="X61" s="24">
        <f>BRPL_EOD!X61-BRPL_ISGS_exbus!X61</f>
        <v>-9.2762996467143921E-4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-3.4577584198132172E-3</v>
      </c>
      <c r="L62" s="24">
        <f>BRPL_EOD!L62-BRPL_ISGS_exbus!L62</f>
        <v>-2.2384684956255896E-4</v>
      </c>
      <c r="M62" s="24">
        <f>BRPL_EOD!M62-BRPL_ISGS_exbus!M62</f>
        <v>-3.1196746708062051E-3</v>
      </c>
      <c r="N62" s="24">
        <f>BRPL_EOD!N62-BRPL_ISGS_exbus!N62</f>
        <v>-1.0294676509367662E-2</v>
      </c>
      <c r="O62" s="24">
        <f>BRPL_EOD!O62-BRPL_ISGS_exbus!O62</f>
        <v>-1.8992194057432243E-3</v>
      </c>
      <c r="P62" s="24">
        <f>BRPL_EOD!P62-BRPL_ISGS_exbus!P62</f>
        <v>-7.026773553739929E-4</v>
      </c>
      <c r="Q62" s="24">
        <f>BRPL_EOD!Q62-BRPL_ISGS_exbus!Q62</f>
        <v>2.6828534161493778E-3</v>
      </c>
      <c r="R62" s="24">
        <f>BRPL_EOD!R62-BRPL_ISGS_exbus!R62</f>
        <v>-1.3959464345507655E-3</v>
      </c>
      <c r="S62" s="24">
        <f>BRPL_EOD!S62-BRPL_ISGS_exbus!S62</f>
        <v>-3.4737205002715044E-3</v>
      </c>
      <c r="T62" s="24">
        <f>BRPL_EOD!T62-BRPL_ISGS_exbus!T62</f>
        <v>0</v>
      </c>
      <c r="U62" s="24">
        <f>BRPL_EOD!U62-BRPL_ISGS_exbus!U62</f>
        <v>-7.2597600872370549E-4</v>
      </c>
      <c r="V62" s="24">
        <f>BRPL_EOD!V62-BRPL_ISGS_exbus!V62</f>
        <v>3.1064869775878634E-3</v>
      </c>
      <c r="W62" s="24">
        <f>BRPL_EOD!W62-BRPL_ISGS_exbus!W62</f>
        <v>2.893104386261669E-3</v>
      </c>
      <c r="X62" s="24">
        <f>BRPL_EOD!X62-BRPL_ISGS_exbus!X62</f>
        <v>-9.2762996467143921E-4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-3.4577584198132172E-3</v>
      </c>
      <c r="L63" s="24">
        <f>BRPL_EOD!L63-BRPL_ISGS_exbus!L63</f>
        <v>-2.2384684956255896E-4</v>
      </c>
      <c r="M63" s="24">
        <f>BRPL_EOD!M63-BRPL_ISGS_exbus!M63</f>
        <v>-3.9999999999196234E-4</v>
      </c>
      <c r="N63" s="24">
        <f>BRPL_EOD!N63-BRPL_ISGS_exbus!N63</f>
        <v>-1.0294676509367662E-2</v>
      </c>
      <c r="O63" s="24">
        <f>BRPL_EOD!O63-BRPL_ISGS_exbus!O63</f>
        <v>-1.8992194057432243E-3</v>
      </c>
      <c r="P63" s="24">
        <f>BRPL_EOD!P63-BRPL_ISGS_exbus!P63</f>
        <v>-7.026773553739929E-4</v>
      </c>
      <c r="Q63" s="24">
        <f>BRPL_EOD!Q63-BRPL_ISGS_exbus!Q63</f>
        <v>2.6828534161493778E-3</v>
      </c>
      <c r="R63" s="24">
        <f>BRPL_EOD!R63-BRPL_ISGS_exbus!R63</f>
        <v>-1.3959464345507655E-3</v>
      </c>
      <c r="S63" s="24">
        <f>BRPL_EOD!S63-BRPL_ISGS_exbus!S63</f>
        <v>-3.4737205002715044E-3</v>
      </c>
      <c r="T63" s="24">
        <f>BRPL_EOD!T63-BRPL_ISGS_exbus!T63</f>
        <v>0</v>
      </c>
      <c r="U63" s="24">
        <f>BRPL_EOD!U63-BRPL_ISGS_exbus!U63</f>
        <v>-7.2597600872370549E-4</v>
      </c>
      <c r="V63" s="24">
        <f>BRPL_EOD!V63-BRPL_ISGS_exbus!V63</f>
        <v>3.1064869775878634E-3</v>
      </c>
      <c r="W63" s="24">
        <f>BRPL_EOD!W63-BRPL_ISGS_exbus!W63</f>
        <v>2.893104386261669E-3</v>
      </c>
      <c r="X63" s="24">
        <f>BRPL_EOD!X63-BRPL_ISGS_exbus!X63</f>
        <v>-9.2762996467143921E-4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-3.4577584198132172E-3</v>
      </c>
      <c r="L64" s="24">
        <f>BRPL_EOD!L64-BRPL_ISGS_exbus!L64</f>
        <v>-2.2384684956255896E-4</v>
      </c>
      <c r="M64" s="24">
        <f>BRPL_EOD!M64-BRPL_ISGS_exbus!M64</f>
        <v>-3.9999999999196234E-4</v>
      </c>
      <c r="N64" s="24">
        <f>BRPL_EOD!N64-BRPL_ISGS_exbus!N64</f>
        <v>-1.0294676509367662E-2</v>
      </c>
      <c r="O64" s="24">
        <f>BRPL_EOD!O64-BRPL_ISGS_exbus!O64</f>
        <v>-1.8992194057432243E-3</v>
      </c>
      <c r="P64" s="24">
        <f>BRPL_EOD!P64-BRPL_ISGS_exbus!P64</f>
        <v>-7.026773553739929E-4</v>
      </c>
      <c r="Q64" s="24">
        <f>BRPL_EOD!Q64-BRPL_ISGS_exbus!Q64</f>
        <v>2.6828534161493778E-3</v>
      </c>
      <c r="R64" s="24">
        <f>BRPL_EOD!R64-BRPL_ISGS_exbus!R64</f>
        <v>-1.3959464345507655E-3</v>
      </c>
      <c r="S64" s="24">
        <f>BRPL_EOD!S64-BRPL_ISGS_exbus!S64</f>
        <v>-3.4737205002715044E-3</v>
      </c>
      <c r="T64" s="24">
        <f>BRPL_EOD!T64-BRPL_ISGS_exbus!T64</f>
        <v>0</v>
      </c>
      <c r="U64" s="24">
        <f>BRPL_EOD!U64-BRPL_ISGS_exbus!U64</f>
        <v>-7.2597600872370549E-4</v>
      </c>
      <c r="V64" s="24">
        <f>BRPL_EOD!V64-BRPL_ISGS_exbus!V64</f>
        <v>3.1064869775878634E-3</v>
      </c>
      <c r="W64" s="24">
        <f>BRPL_EOD!W64-BRPL_ISGS_exbus!W64</f>
        <v>2.893104386261669E-3</v>
      </c>
      <c r="X64" s="24">
        <f>BRPL_EOD!X64-BRPL_ISGS_exbus!X64</f>
        <v>-9.2762996467143921E-4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-3.4577584198132172E-3</v>
      </c>
      <c r="L65" s="24">
        <f>BRPL_EOD!L65-BRPL_ISGS_exbus!L65</f>
        <v>-1.1928275434680558E-4</v>
      </c>
      <c r="M65" s="24">
        <f>BRPL_EOD!M65-BRPL_ISGS_exbus!M65</f>
        <v>2.9462001354048084E-3</v>
      </c>
      <c r="N65" s="24">
        <f>BRPL_EOD!N65-BRPL_ISGS_exbus!N65</f>
        <v>-1.0294676509367662E-2</v>
      </c>
      <c r="O65" s="24">
        <f>BRPL_EOD!O65-BRPL_ISGS_exbus!O65</f>
        <v>-1.8992194057432243E-3</v>
      </c>
      <c r="P65" s="24">
        <f>BRPL_EOD!P65-BRPL_ISGS_exbus!P65</f>
        <v>-7.026773553739929E-4</v>
      </c>
      <c r="Q65" s="24">
        <f>BRPL_EOD!Q65-BRPL_ISGS_exbus!Q65</f>
        <v>2.6828534161493778E-3</v>
      </c>
      <c r="R65" s="24">
        <f>BRPL_EOD!R65-BRPL_ISGS_exbus!R65</f>
        <v>-1.3959464345507655E-3</v>
      </c>
      <c r="S65" s="24">
        <f>BRPL_EOD!S65-BRPL_ISGS_exbus!S65</f>
        <v>-3.4737205002715044E-3</v>
      </c>
      <c r="T65" s="24">
        <f>BRPL_EOD!T65-BRPL_ISGS_exbus!T65</f>
        <v>0</v>
      </c>
      <c r="U65" s="24">
        <f>BRPL_EOD!U65-BRPL_ISGS_exbus!U65</f>
        <v>-7.2597600872370549E-4</v>
      </c>
      <c r="V65" s="24">
        <f>BRPL_EOD!V65-BRPL_ISGS_exbus!V65</f>
        <v>3.1064869775878634E-3</v>
      </c>
      <c r="W65" s="24">
        <f>BRPL_EOD!W65-BRPL_ISGS_exbus!W65</f>
        <v>2.893104386261669E-3</v>
      </c>
      <c r="X65" s="24">
        <f>BRPL_EOD!X65-BRPL_ISGS_exbus!X65</f>
        <v>-9.2762996467143921E-4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-3.4577584198132172E-3</v>
      </c>
      <c r="L66" s="24">
        <f>BRPL_EOD!L66-BRPL_ISGS_exbus!L66</f>
        <v>-2.2384684956255896E-4</v>
      </c>
      <c r="M66" s="24">
        <f>BRPL_EOD!M66-BRPL_ISGS_exbus!M66</f>
        <v>1.6283229813680578E-3</v>
      </c>
      <c r="N66" s="24">
        <f>BRPL_EOD!N66-BRPL_ISGS_exbus!N66</f>
        <v>-1.0294676509367662E-2</v>
      </c>
      <c r="O66" s="24">
        <f>BRPL_EOD!O66-BRPL_ISGS_exbus!O66</f>
        <v>-1.8992194057432243E-3</v>
      </c>
      <c r="P66" s="24">
        <f>BRPL_EOD!P66-BRPL_ISGS_exbus!P66</f>
        <v>-7.026773553739929E-4</v>
      </c>
      <c r="Q66" s="24">
        <f>BRPL_EOD!Q66-BRPL_ISGS_exbus!Q66</f>
        <v>2.6828534161493778E-3</v>
      </c>
      <c r="R66" s="24">
        <f>BRPL_EOD!R66-BRPL_ISGS_exbus!R66</f>
        <v>-1.3959464345507655E-3</v>
      </c>
      <c r="S66" s="24">
        <f>BRPL_EOD!S66-BRPL_ISGS_exbus!S66</f>
        <v>-3.4737205002715044E-3</v>
      </c>
      <c r="T66" s="24">
        <f>BRPL_EOD!T66-BRPL_ISGS_exbus!T66</f>
        <v>0</v>
      </c>
      <c r="U66" s="24">
        <f>BRPL_EOD!U66-BRPL_ISGS_exbus!U66</f>
        <v>-7.2597600872370549E-4</v>
      </c>
      <c r="V66" s="24">
        <f>BRPL_EOD!V66-BRPL_ISGS_exbus!V66</f>
        <v>3.1064869775878634E-3</v>
      </c>
      <c r="W66" s="24">
        <f>BRPL_EOD!W66-BRPL_ISGS_exbus!W66</f>
        <v>2.893104386261669E-3</v>
      </c>
      <c r="X66" s="24">
        <f>BRPL_EOD!X66-BRPL_ISGS_exbus!X66</f>
        <v>-9.2762996467143921E-4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-1.5937144108306711E-3</v>
      </c>
      <c r="L67" s="24">
        <f>BRPL_EOD!L67-BRPL_ISGS_exbus!L67</f>
        <v>-2.2384684956255896E-4</v>
      </c>
      <c r="M67" s="24">
        <f>BRPL_EOD!M67-BRPL_ISGS_exbus!M67</f>
        <v>2.07961017592595E-3</v>
      </c>
      <c r="N67" s="24">
        <f>BRPL_EOD!N67-BRPL_ISGS_exbus!N67</f>
        <v>-1.0294676509367662E-2</v>
      </c>
      <c r="O67" s="24">
        <f>BRPL_EOD!O67-BRPL_ISGS_exbus!O67</f>
        <v>-1.8992194057432243E-3</v>
      </c>
      <c r="P67" s="24">
        <f>BRPL_EOD!P67-BRPL_ISGS_exbus!P67</f>
        <v>-7.026773553739929E-4</v>
      </c>
      <c r="Q67" s="24">
        <f>BRPL_EOD!Q67-BRPL_ISGS_exbus!Q67</f>
        <v>2.6828534161493778E-3</v>
      </c>
      <c r="R67" s="24">
        <f>BRPL_EOD!R67-BRPL_ISGS_exbus!R67</f>
        <v>-1.3959464345507655E-3</v>
      </c>
      <c r="S67" s="24">
        <f>BRPL_EOD!S67-BRPL_ISGS_exbus!S67</f>
        <v>-3.4737205002715044E-3</v>
      </c>
      <c r="T67" s="24">
        <f>BRPL_EOD!T67-BRPL_ISGS_exbus!T67</f>
        <v>0</v>
      </c>
      <c r="U67" s="24">
        <f>BRPL_EOD!U67-BRPL_ISGS_exbus!U67</f>
        <v>-7.2597600872370549E-4</v>
      </c>
      <c r="V67" s="24">
        <f>BRPL_EOD!V67-BRPL_ISGS_exbus!V67</f>
        <v>3.1064869775878634E-3</v>
      </c>
      <c r="W67" s="24">
        <f>BRPL_EOD!W67-BRPL_ISGS_exbus!W67</f>
        <v>2.893104386261669E-3</v>
      </c>
      <c r="X67" s="24">
        <f>BRPL_EOD!X67-BRPL_ISGS_exbus!X67</f>
        <v>-9.2762996467143921E-4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-1.5937144108306711E-3</v>
      </c>
      <c r="L68" s="24">
        <f>BRPL_EOD!L68-BRPL_ISGS_exbus!L68</f>
        <v>-9.1782423209174624E-5</v>
      </c>
      <c r="M68" s="24">
        <f>BRPL_EOD!M68-BRPL_ISGS_exbus!M68</f>
        <v>-3.119720830355277E-3</v>
      </c>
      <c r="N68" s="24">
        <f>BRPL_EOD!N68-BRPL_ISGS_exbus!N68</f>
        <v>-1.0294676509367662E-2</v>
      </c>
      <c r="O68" s="24">
        <f>BRPL_EOD!O68-BRPL_ISGS_exbus!O68</f>
        <v>-1.8992194057432243E-3</v>
      </c>
      <c r="P68" s="24">
        <f>BRPL_EOD!P68-BRPL_ISGS_exbus!P68</f>
        <v>-7.026773553739929E-4</v>
      </c>
      <c r="Q68" s="24">
        <f>BRPL_EOD!Q68-BRPL_ISGS_exbus!Q68</f>
        <v>5.27662576687149E-3</v>
      </c>
      <c r="R68" s="24">
        <f>BRPL_EOD!R68-BRPL_ISGS_exbus!R68</f>
        <v>5.0663430777717622E-3</v>
      </c>
      <c r="S68" s="24">
        <f>BRPL_EOD!S68-BRPL_ISGS_exbus!S68</f>
        <v>-6.078555019730203E-3</v>
      </c>
      <c r="T68" s="24">
        <f>BRPL_EOD!T68-BRPL_ISGS_exbus!T68</f>
        <v>0</v>
      </c>
      <c r="U68" s="24">
        <f>BRPL_EOD!U68-BRPL_ISGS_exbus!U68</f>
        <v>-7.2597600872370549E-4</v>
      </c>
      <c r="V68" s="24">
        <f>BRPL_EOD!V68-BRPL_ISGS_exbus!V68</f>
        <v>2.9167492492483404E-3</v>
      </c>
      <c r="W68" s="24">
        <f>BRPL_EOD!W68-BRPL_ISGS_exbus!W68</f>
        <v>3.797435132728566E-4</v>
      </c>
      <c r="X68" s="24">
        <f>BRPL_EOD!X68-BRPL_ISGS_exbus!X68</f>
        <v>1.8140735076457304E-3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-1.5937144108306711E-3</v>
      </c>
      <c r="L69" s="24">
        <f>BRPL_EOD!L69-BRPL_ISGS_exbus!L69</f>
        <v>-9.1782423209174624E-5</v>
      </c>
      <c r="M69" s="24">
        <f>BRPL_EOD!M69-BRPL_ISGS_exbus!M69</f>
        <v>-1.4314014141660891E-3</v>
      </c>
      <c r="N69" s="24">
        <f>BRPL_EOD!N69-BRPL_ISGS_exbus!N69</f>
        <v>-1.0294676509367662E-2</v>
      </c>
      <c r="O69" s="24">
        <f>BRPL_EOD!O69-BRPL_ISGS_exbus!O69</f>
        <v>-1.8992194057432243E-3</v>
      </c>
      <c r="P69" s="24">
        <f>BRPL_EOD!P69-BRPL_ISGS_exbus!P69</f>
        <v>-7.026773553739929E-4</v>
      </c>
      <c r="Q69" s="24">
        <f>BRPL_EOD!Q69-BRPL_ISGS_exbus!Q69</f>
        <v>5.27662576687149E-3</v>
      </c>
      <c r="R69" s="24">
        <f>BRPL_EOD!R69-BRPL_ISGS_exbus!R69</f>
        <v>3.1352181150552383E-3</v>
      </c>
      <c r="S69" s="24">
        <f>BRPL_EOD!S69-BRPL_ISGS_exbus!S69</f>
        <v>-6.078555019730203E-3</v>
      </c>
      <c r="T69" s="24">
        <f>BRPL_EOD!T69-BRPL_ISGS_exbus!T69</f>
        <v>0</v>
      </c>
      <c r="U69" s="24">
        <f>BRPL_EOD!U69-BRPL_ISGS_exbus!U69</f>
        <v>-7.2597600872370549E-4</v>
      </c>
      <c r="V69" s="24">
        <f>BRPL_EOD!V69-BRPL_ISGS_exbus!V69</f>
        <v>2.9167492492483404E-3</v>
      </c>
      <c r="W69" s="24">
        <f>BRPL_EOD!W69-BRPL_ISGS_exbus!W69</f>
        <v>3.797435132728566E-4</v>
      </c>
      <c r="X69" s="24">
        <f>BRPL_EOD!X69-BRPL_ISGS_exbus!X69</f>
        <v>1.8140735076457304E-3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-1.5937144108306711E-3</v>
      </c>
      <c r="L70" s="24">
        <f>BRPL_EOD!L70-BRPL_ISGS_exbus!L70</f>
        <v>-9.1782423209174624E-5</v>
      </c>
      <c r="M70" s="24">
        <f>BRPL_EOD!M70-BRPL_ISGS_exbus!M70</f>
        <v>-1.3862815884451152E-3</v>
      </c>
      <c r="N70" s="24">
        <f>BRPL_EOD!N70-BRPL_ISGS_exbus!N70</f>
        <v>-1.0294676509367662E-2</v>
      </c>
      <c r="O70" s="24">
        <f>BRPL_EOD!O70-BRPL_ISGS_exbus!O70</f>
        <v>-1.8992194057432243E-3</v>
      </c>
      <c r="P70" s="24">
        <f>BRPL_EOD!P70-BRPL_ISGS_exbus!P70</f>
        <v>-7.026773553739929E-4</v>
      </c>
      <c r="Q70" s="24">
        <f>BRPL_EOD!Q70-BRPL_ISGS_exbus!Q70</f>
        <v>5.27662576687149E-3</v>
      </c>
      <c r="R70" s="24">
        <f>BRPL_EOD!R70-BRPL_ISGS_exbus!R70</f>
        <v>3.1352181150552383E-3</v>
      </c>
      <c r="S70" s="24">
        <f>BRPL_EOD!S70-BRPL_ISGS_exbus!S70</f>
        <v>-6.078555019730203E-3</v>
      </c>
      <c r="T70" s="24">
        <f>BRPL_EOD!T70-BRPL_ISGS_exbus!T70</f>
        <v>0</v>
      </c>
      <c r="U70" s="24">
        <f>BRPL_EOD!U70-BRPL_ISGS_exbus!U70</f>
        <v>-7.2597600872370549E-4</v>
      </c>
      <c r="V70" s="24">
        <f>BRPL_EOD!V70-BRPL_ISGS_exbus!V70</f>
        <v>2.9167492492483404E-3</v>
      </c>
      <c r="W70" s="24">
        <f>BRPL_EOD!W70-BRPL_ISGS_exbus!W70</f>
        <v>3.797435132728566E-4</v>
      </c>
      <c r="X70" s="24">
        <f>BRPL_EOD!X70-BRPL_ISGS_exbus!X70</f>
        <v>1.8140735076457304E-3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9.4812692839241208E-4</v>
      </c>
      <c r="L71" s="24">
        <f>BRPL_EOD!L71-BRPL_ISGS_exbus!L71</f>
        <v>-5.3988059908860464E-5</v>
      </c>
      <c r="M71" s="24">
        <f>BRPL_EOD!M71-BRPL_ISGS_exbus!M71</f>
        <v>-1.3862815884451152E-3</v>
      </c>
      <c r="N71" s="24">
        <f>BRPL_EOD!N71-BRPL_ISGS_exbus!N71</f>
        <v>-1.0294676509367662E-2</v>
      </c>
      <c r="O71" s="24">
        <f>BRPL_EOD!O71-BRPL_ISGS_exbus!O71</f>
        <v>-1.8992194057432243E-3</v>
      </c>
      <c r="P71" s="24">
        <f>BRPL_EOD!P71-BRPL_ISGS_exbus!P71</f>
        <v>-7.026773553739929E-4</v>
      </c>
      <c r="Q71" s="24">
        <f>BRPL_EOD!Q71-BRPL_ISGS_exbus!Q71</f>
        <v>5.27662576687149E-3</v>
      </c>
      <c r="R71" s="24">
        <f>BRPL_EOD!R71-BRPL_ISGS_exbus!R71</f>
        <v>3.1352181150552383E-3</v>
      </c>
      <c r="S71" s="24">
        <f>BRPL_EOD!S71-BRPL_ISGS_exbus!S71</f>
        <v>-6.078555019730203E-3</v>
      </c>
      <c r="T71" s="24">
        <f>BRPL_EOD!T71-BRPL_ISGS_exbus!T71</f>
        <v>0</v>
      </c>
      <c r="U71" s="24">
        <f>BRPL_EOD!U71-BRPL_ISGS_exbus!U71</f>
        <v>-7.2597600872370549E-4</v>
      </c>
      <c r="V71" s="24">
        <f>BRPL_EOD!V71-BRPL_ISGS_exbus!V71</f>
        <v>2.9167492492483404E-3</v>
      </c>
      <c r="W71" s="24">
        <f>BRPL_EOD!W71-BRPL_ISGS_exbus!W71</f>
        <v>3.797435132728566E-4</v>
      </c>
      <c r="X71" s="24">
        <f>BRPL_EOD!X71-BRPL_ISGS_exbus!X71</f>
        <v>1.8140735076457304E-3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3.1176419338407868E-4</v>
      </c>
      <c r="L72" s="24">
        <f>BRPL_EOD!L72-BRPL_ISGS_exbus!L72</f>
        <v>-1.5440721475457053E-4</v>
      </c>
      <c r="M72" s="24">
        <f>BRPL_EOD!M72-BRPL_ISGS_exbus!M72</f>
        <v>-1.3862815884451152E-3</v>
      </c>
      <c r="N72" s="24">
        <f>BRPL_EOD!N72-BRPL_ISGS_exbus!N72</f>
        <v>-1.0294676509367662E-2</v>
      </c>
      <c r="O72" s="24">
        <f>BRPL_EOD!O72-BRPL_ISGS_exbus!O72</f>
        <v>-1.8992194057432243E-3</v>
      </c>
      <c r="P72" s="24">
        <f>BRPL_EOD!P72-BRPL_ISGS_exbus!P72</f>
        <v>-7.026773553739929E-4</v>
      </c>
      <c r="Q72" s="24">
        <f>BRPL_EOD!Q72-BRPL_ISGS_exbus!Q72</f>
        <v>5.27662576687149E-3</v>
      </c>
      <c r="R72" s="24">
        <f>BRPL_EOD!R72-BRPL_ISGS_exbus!R72</f>
        <v>3.1352181150552383E-3</v>
      </c>
      <c r="S72" s="24">
        <f>BRPL_EOD!S72-BRPL_ISGS_exbus!S72</f>
        <v>-6.078555019730203E-3</v>
      </c>
      <c r="T72" s="24">
        <f>BRPL_EOD!T72-BRPL_ISGS_exbus!T72</f>
        <v>0</v>
      </c>
      <c r="U72" s="24">
        <f>BRPL_EOD!U72-BRPL_ISGS_exbus!U72</f>
        <v>-7.2597600872370549E-4</v>
      </c>
      <c r="V72" s="24">
        <f>BRPL_EOD!V72-BRPL_ISGS_exbus!V72</f>
        <v>2.9167492492483404E-3</v>
      </c>
      <c r="W72" s="24">
        <f>BRPL_EOD!W72-BRPL_ISGS_exbus!W72</f>
        <v>3.797435132728566E-4</v>
      </c>
      <c r="X72" s="24">
        <f>BRPL_EOD!X72-BRPL_ISGS_exbus!X72</f>
        <v>1.8140735076457304E-3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-1.9297147198926723E-3</v>
      </c>
      <c r="L73" s="24">
        <f>BRPL_EOD!L73-BRPL_ISGS_exbus!L73</f>
        <v>-7.3725177445638224E-5</v>
      </c>
      <c r="M73" s="24">
        <f>BRPL_EOD!M73-BRPL_ISGS_exbus!M73</f>
        <v>-1.3862815884451152E-3</v>
      </c>
      <c r="N73" s="24">
        <f>BRPL_EOD!N73-BRPL_ISGS_exbus!N73</f>
        <v>-1.0294676509367662E-2</v>
      </c>
      <c r="O73" s="24">
        <f>BRPL_EOD!O73-BRPL_ISGS_exbus!O73</f>
        <v>-1.8992194057432243E-3</v>
      </c>
      <c r="P73" s="24">
        <f>BRPL_EOD!P73-BRPL_ISGS_exbus!P73</f>
        <v>-7.026773553739929E-4</v>
      </c>
      <c r="Q73" s="24">
        <f>BRPL_EOD!Q73-BRPL_ISGS_exbus!Q73</f>
        <v>5.27662576687149E-3</v>
      </c>
      <c r="R73" s="24">
        <f>BRPL_EOD!R73-BRPL_ISGS_exbus!R73</f>
        <v>3.1352181150552383E-3</v>
      </c>
      <c r="S73" s="24">
        <f>BRPL_EOD!S73-BRPL_ISGS_exbus!S73</f>
        <v>-6.078555019730203E-3</v>
      </c>
      <c r="T73" s="24">
        <f>BRPL_EOD!T73-BRPL_ISGS_exbus!T73</f>
        <v>0</v>
      </c>
      <c r="U73" s="24">
        <f>BRPL_EOD!U73-BRPL_ISGS_exbus!U73</f>
        <v>-7.2597600872370549E-4</v>
      </c>
      <c r="V73" s="24">
        <f>BRPL_EOD!V73-BRPL_ISGS_exbus!V73</f>
        <v>2.9167492492483404E-3</v>
      </c>
      <c r="W73" s="24">
        <f>BRPL_EOD!W73-BRPL_ISGS_exbus!W73</f>
        <v>3.797435132728566E-4</v>
      </c>
      <c r="X73" s="24">
        <f>BRPL_EOD!X73-BRPL_ISGS_exbus!X73</f>
        <v>1.8140735076457304E-3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-1.9297147198926723E-3</v>
      </c>
      <c r="L74" s="24">
        <f>BRPL_EOD!L74-BRPL_ISGS_exbus!L74</f>
        <v>-2.2370736273646941E-4</v>
      </c>
      <c r="M74" s="24">
        <f>BRPL_EOD!M74-BRPL_ISGS_exbus!M74</f>
        <v>-1.3862815884451152E-3</v>
      </c>
      <c r="N74" s="24">
        <f>BRPL_EOD!N74-BRPL_ISGS_exbus!N74</f>
        <v>-1.0294676509367662E-2</v>
      </c>
      <c r="O74" s="24">
        <f>BRPL_EOD!O74-BRPL_ISGS_exbus!O74</f>
        <v>-1.8992194057432243E-3</v>
      </c>
      <c r="P74" s="24">
        <f>BRPL_EOD!P74-BRPL_ISGS_exbus!P74</f>
        <v>-7.026773553739929E-4</v>
      </c>
      <c r="Q74" s="24">
        <f>BRPL_EOD!Q74-BRPL_ISGS_exbus!Q74</f>
        <v>5.27662576687149E-3</v>
      </c>
      <c r="R74" s="24">
        <f>BRPL_EOD!R74-BRPL_ISGS_exbus!R74</f>
        <v>3.1352181150552383E-3</v>
      </c>
      <c r="S74" s="24">
        <f>BRPL_EOD!S74-BRPL_ISGS_exbus!S74</f>
        <v>-6.078555019730203E-3</v>
      </c>
      <c r="T74" s="24">
        <f>BRPL_EOD!T74-BRPL_ISGS_exbus!T74</f>
        <v>0</v>
      </c>
      <c r="U74" s="24">
        <f>BRPL_EOD!U74-BRPL_ISGS_exbus!U74</f>
        <v>-7.2597600872370549E-4</v>
      </c>
      <c r="V74" s="24">
        <f>BRPL_EOD!V74-BRPL_ISGS_exbus!V74</f>
        <v>2.9167492492483404E-3</v>
      </c>
      <c r="W74" s="24">
        <f>BRPL_EOD!W74-BRPL_ISGS_exbus!W74</f>
        <v>3.797435132728566E-4</v>
      </c>
      <c r="X74" s="24">
        <f>BRPL_EOD!X74-BRPL_ISGS_exbus!X74</f>
        <v>1.8140735076457304E-3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3.1427230749159207E-4</v>
      </c>
      <c r="L75" s="24">
        <f>BRPL_EOD!L75-BRPL_ISGS_exbus!L75</f>
        <v>-1.7426630434780321E-4</v>
      </c>
      <c r="M75" s="24">
        <f>BRPL_EOD!M75-BRPL_ISGS_exbus!M75</f>
        <v>-1.3862815884451152E-3</v>
      </c>
      <c r="N75" s="24">
        <f>BRPL_EOD!N75-BRPL_ISGS_exbus!N75</f>
        <v>-1.0294676509367662E-2</v>
      </c>
      <c r="O75" s="24">
        <f>BRPL_EOD!O75-BRPL_ISGS_exbus!O75</f>
        <v>-1.8992194057432243E-3</v>
      </c>
      <c r="P75" s="24">
        <f>BRPL_EOD!P75-BRPL_ISGS_exbus!P75</f>
        <v>-7.026773553739929E-4</v>
      </c>
      <c r="Q75" s="24">
        <f>BRPL_EOD!Q75-BRPL_ISGS_exbus!Q75</f>
        <v>5.27662576687149E-3</v>
      </c>
      <c r="R75" s="24">
        <f>BRPL_EOD!R75-BRPL_ISGS_exbus!R75</f>
        <v>3.1352181150552383E-3</v>
      </c>
      <c r="S75" s="24">
        <f>BRPL_EOD!S75-BRPL_ISGS_exbus!S75</f>
        <v>-6.078555019730203E-3</v>
      </c>
      <c r="T75" s="24">
        <f>BRPL_EOD!T75-BRPL_ISGS_exbus!T75</f>
        <v>0</v>
      </c>
      <c r="U75" s="24">
        <f>BRPL_EOD!U75-BRPL_ISGS_exbus!U75</f>
        <v>-7.2597600872370549E-4</v>
      </c>
      <c r="V75" s="24">
        <f>BRPL_EOD!V75-BRPL_ISGS_exbus!V75</f>
        <v>2.9167492492483404E-3</v>
      </c>
      <c r="W75" s="24">
        <f>BRPL_EOD!W75-BRPL_ISGS_exbus!W75</f>
        <v>3.797435132728566E-4</v>
      </c>
      <c r="X75" s="24">
        <f>BRPL_EOD!X75-BRPL_ISGS_exbus!X75</f>
        <v>1.8140735076457304E-3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1.1192624077693836E-3</v>
      </c>
      <c r="L76" s="24">
        <f>BRPL_EOD!L76-BRPL_ISGS_exbus!L76</f>
        <v>-5.6392362592916356E-5</v>
      </c>
      <c r="M76" s="24">
        <f>BRPL_EOD!M76-BRPL_ISGS_exbus!M76</f>
        <v>-1.3862815884451152E-3</v>
      </c>
      <c r="N76" s="24">
        <f>BRPL_EOD!N76-BRPL_ISGS_exbus!N76</f>
        <v>-1.0294676509367662E-2</v>
      </c>
      <c r="O76" s="24">
        <f>BRPL_EOD!O76-BRPL_ISGS_exbus!O76</f>
        <v>-1.8992194057432243E-3</v>
      </c>
      <c r="P76" s="24">
        <f>BRPL_EOD!P76-BRPL_ISGS_exbus!P76</f>
        <v>-7.026773553739929E-4</v>
      </c>
      <c r="Q76" s="24">
        <f>BRPL_EOD!Q76-BRPL_ISGS_exbus!Q76</f>
        <v>5.3453979475488467E-3</v>
      </c>
      <c r="R76" s="24">
        <f>BRPL_EOD!R76-BRPL_ISGS_exbus!R76</f>
        <v>3.1352181150552383E-3</v>
      </c>
      <c r="S76" s="24">
        <f>BRPL_EOD!S76-BRPL_ISGS_exbus!S76</f>
        <v>1.6172267561991305E-3</v>
      </c>
      <c r="T76" s="24">
        <f>BRPL_EOD!T76-BRPL_ISGS_exbus!T76</f>
        <v>0</v>
      </c>
      <c r="U76" s="24">
        <f>BRPL_EOD!U76-BRPL_ISGS_exbus!U76</f>
        <v>-7.2597600872370549E-4</v>
      </c>
      <c r="V76" s="24">
        <f>BRPL_EOD!V76-BRPL_ISGS_exbus!V76</f>
        <v>2.9167492492483404E-3</v>
      </c>
      <c r="W76" s="24">
        <f>BRPL_EOD!W76-BRPL_ISGS_exbus!W76</f>
        <v>3.797435132728566E-4</v>
      </c>
      <c r="X76" s="24">
        <f>BRPL_EOD!X76-BRPL_ISGS_exbus!X76</f>
        <v>1.8140735076457304E-3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-3.7978356095891286E-3</v>
      </c>
      <c r="L77" s="24">
        <f>BRPL_EOD!L77-BRPL_ISGS_exbus!L77</f>
        <v>-8.9621628316827184E-5</v>
      </c>
      <c r="M77" s="24">
        <f>BRPL_EOD!M77-BRPL_ISGS_exbus!M77</f>
        <v>-1.3862815884451152E-3</v>
      </c>
      <c r="N77" s="24">
        <f>BRPL_EOD!N77-BRPL_ISGS_exbus!N77</f>
        <v>-1.0294676509367662E-2</v>
      </c>
      <c r="O77" s="24">
        <f>BRPL_EOD!O77-BRPL_ISGS_exbus!O77</f>
        <v>-1.8992194057432243E-3</v>
      </c>
      <c r="P77" s="24">
        <f>BRPL_EOD!P77-BRPL_ISGS_exbus!P77</f>
        <v>-7.026773553739929E-4</v>
      </c>
      <c r="Q77" s="24">
        <f>BRPL_EOD!Q77-BRPL_ISGS_exbus!Q77</f>
        <v>-7.8295432921038355E-4</v>
      </c>
      <c r="R77" s="24">
        <f>BRPL_EOD!R77-BRPL_ISGS_exbus!R77</f>
        <v>3.1352181150552383E-3</v>
      </c>
      <c r="S77" s="24">
        <f>BRPL_EOD!S77-BRPL_ISGS_exbus!S77</f>
        <v>5.7689713050308455E-3</v>
      </c>
      <c r="T77" s="24">
        <f>BRPL_EOD!T77-BRPL_ISGS_exbus!T77</f>
        <v>0</v>
      </c>
      <c r="U77" s="24">
        <f>BRPL_EOD!U77-BRPL_ISGS_exbus!U77</f>
        <v>-7.2597600872370549E-4</v>
      </c>
      <c r="V77" s="24">
        <f>BRPL_EOD!V77-BRPL_ISGS_exbus!V77</f>
        <v>2.9167492492483404E-3</v>
      </c>
      <c r="W77" s="24">
        <f>BRPL_EOD!W77-BRPL_ISGS_exbus!W77</f>
        <v>3.797435132728566E-4</v>
      </c>
      <c r="X77" s="24">
        <f>BRPL_EOD!X77-BRPL_ISGS_exbus!X77</f>
        <v>1.8140735076457304E-3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-3.7978356095891286E-3</v>
      </c>
      <c r="L78" s="24">
        <f>BRPL_EOD!L78-BRPL_ISGS_exbus!L78</f>
        <v>-2.3390141584478386E-5</v>
      </c>
      <c r="M78" s="24">
        <f>BRPL_EOD!M78-BRPL_ISGS_exbus!M78</f>
        <v>-1.3862815884451152E-3</v>
      </c>
      <c r="N78" s="24">
        <f>BRPL_EOD!N78-BRPL_ISGS_exbus!N78</f>
        <v>-1.0294676509367662E-2</v>
      </c>
      <c r="O78" s="24">
        <f>BRPL_EOD!O78-BRPL_ISGS_exbus!O78</f>
        <v>-1.8992194057432243E-3</v>
      </c>
      <c r="P78" s="24">
        <f>BRPL_EOD!P78-BRPL_ISGS_exbus!P78</f>
        <v>-7.026773553739929E-4</v>
      </c>
      <c r="Q78" s="24">
        <f>BRPL_EOD!Q78-BRPL_ISGS_exbus!Q78</f>
        <v>-7.8295432921038355E-4</v>
      </c>
      <c r="R78" s="24">
        <f>BRPL_EOD!R78-BRPL_ISGS_exbus!R78</f>
        <v>3.1352181150552383E-3</v>
      </c>
      <c r="S78" s="24">
        <f>BRPL_EOD!S78-BRPL_ISGS_exbus!S78</f>
        <v>5.7689713050308455E-3</v>
      </c>
      <c r="T78" s="24">
        <f>BRPL_EOD!T78-BRPL_ISGS_exbus!T78</f>
        <v>0</v>
      </c>
      <c r="U78" s="24">
        <f>BRPL_EOD!U78-BRPL_ISGS_exbus!U78</f>
        <v>-7.2597600872370549E-4</v>
      </c>
      <c r="V78" s="24">
        <f>BRPL_EOD!V78-BRPL_ISGS_exbus!V78</f>
        <v>2.9167492492483404E-3</v>
      </c>
      <c r="W78" s="24">
        <f>BRPL_EOD!W78-BRPL_ISGS_exbus!W78</f>
        <v>3.797435132728566E-4</v>
      </c>
      <c r="X78" s="24">
        <f>BRPL_EOD!X78-BRPL_ISGS_exbus!X78</f>
        <v>1.8140735076457304E-3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-1.4535012588225982E-3</v>
      </c>
      <c r="L79" s="24">
        <f>BRPL_EOD!L79-BRPL_ISGS_exbus!L79</f>
        <v>-2.3390141584478386E-5</v>
      </c>
      <c r="M79" s="24">
        <f>BRPL_EOD!M79-BRPL_ISGS_exbus!M79</f>
        <v>-1.3862815884451152E-3</v>
      </c>
      <c r="N79" s="24">
        <f>BRPL_EOD!N79-BRPL_ISGS_exbus!N79</f>
        <v>-1.0294676509367662E-2</v>
      </c>
      <c r="O79" s="24">
        <f>BRPL_EOD!O79-BRPL_ISGS_exbus!O79</f>
        <v>-1.8992194057432243E-3</v>
      </c>
      <c r="P79" s="24">
        <f>BRPL_EOD!P79-BRPL_ISGS_exbus!P79</f>
        <v>-7.026773553739929E-4</v>
      </c>
      <c r="Q79" s="24">
        <f>BRPL_EOD!Q79-BRPL_ISGS_exbus!Q79</f>
        <v>-7.8295432921038355E-4</v>
      </c>
      <c r="R79" s="24">
        <f>BRPL_EOD!R79-BRPL_ISGS_exbus!R79</f>
        <v>3.1352181150552383E-3</v>
      </c>
      <c r="S79" s="24">
        <f>BRPL_EOD!S79-BRPL_ISGS_exbus!S79</f>
        <v>5.7689713050308455E-3</v>
      </c>
      <c r="T79" s="24">
        <f>BRPL_EOD!T79-BRPL_ISGS_exbus!T79</f>
        <v>0</v>
      </c>
      <c r="U79" s="24">
        <f>BRPL_EOD!U79-BRPL_ISGS_exbus!U79</f>
        <v>-7.2597600872370549E-4</v>
      </c>
      <c r="V79" s="24">
        <f>BRPL_EOD!V79-BRPL_ISGS_exbus!V79</f>
        <v>2.9167492492483404E-3</v>
      </c>
      <c r="W79" s="24">
        <f>BRPL_EOD!W79-BRPL_ISGS_exbus!W79</f>
        <v>3.797435132728566E-4</v>
      </c>
      <c r="X79" s="24">
        <f>BRPL_EOD!X79-BRPL_ISGS_exbus!X79</f>
        <v>1.8140735076457304E-3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1.3484771573644139E-3</v>
      </c>
      <c r="L80" s="24">
        <f>BRPL_EOD!L80-BRPL_ISGS_exbus!L80</f>
        <v>-2.3390141584478386E-5</v>
      </c>
      <c r="M80" s="24">
        <f>BRPL_EOD!M80-BRPL_ISGS_exbus!M80</f>
        <v>-1.3862815884451152E-3</v>
      </c>
      <c r="N80" s="24">
        <f>BRPL_EOD!N80-BRPL_ISGS_exbus!N80</f>
        <v>-1.0294676509367662E-2</v>
      </c>
      <c r="O80" s="24">
        <f>BRPL_EOD!O80-BRPL_ISGS_exbus!O80</f>
        <v>-1.8992194057432243E-3</v>
      </c>
      <c r="P80" s="24">
        <f>BRPL_EOD!P80-BRPL_ISGS_exbus!P80</f>
        <v>-7.026773553739929E-4</v>
      </c>
      <c r="Q80" s="24">
        <f>BRPL_EOD!Q80-BRPL_ISGS_exbus!Q80</f>
        <v>-7.8295432921038355E-4</v>
      </c>
      <c r="R80" s="24">
        <f>BRPL_EOD!R80-BRPL_ISGS_exbus!R80</f>
        <v>3.1352181150552383E-3</v>
      </c>
      <c r="S80" s="24">
        <f>BRPL_EOD!S80-BRPL_ISGS_exbus!S80</f>
        <v>5.7689713050308455E-3</v>
      </c>
      <c r="T80" s="24">
        <f>BRPL_EOD!T80-BRPL_ISGS_exbus!T80</f>
        <v>0</v>
      </c>
      <c r="U80" s="24">
        <f>BRPL_EOD!U80-BRPL_ISGS_exbus!U80</f>
        <v>-7.2597600872370549E-4</v>
      </c>
      <c r="V80" s="24">
        <f>BRPL_EOD!V80-BRPL_ISGS_exbus!V80</f>
        <v>2.9167492492483404E-3</v>
      </c>
      <c r="W80" s="24">
        <f>BRPL_EOD!W80-BRPL_ISGS_exbus!W80</f>
        <v>3.797435132728566E-4</v>
      </c>
      <c r="X80" s="24">
        <f>BRPL_EOD!X80-BRPL_ISGS_exbus!X80</f>
        <v>1.8140735076457304E-3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1.104828850316153E-3</v>
      </c>
      <c r="L81" s="24">
        <f>BRPL_EOD!L81-BRPL_ISGS_exbus!L81</f>
        <v>-2.3390141584478386E-5</v>
      </c>
      <c r="M81" s="24">
        <f>BRPL_EOD!M81-BRPL_ISGS_exbus!M81</f>
        <v>-1.3862815884451152E-3</v>
      </c>
      <c r="N81" s="24">
        <f>BRPL_EOD!N81-BRPL_ISGS_exbus!N81</f>
        <v>-1.0294676509367662E-2</v>
      </c>
      <c r="O81" s="24">
        <f>BRPL_EOD!O81-BRPL_ISGS_exbus!O81</f>
        <v>-1.8992194057432243E-3</v>
      </c>
      <c r="P81" s="24">
        <f>BRPL_EOD!P81-BRPL_ISGS_exbus!P81</f>
        <v>-7.026773553739929E-4</v>
      </c>
      <c r="Q81" s="24">
        <f>BRPL_EOD!Q81-BRPL_ISGS_exbus!Q81</f>
        <v>-7.8295432921038355E-4</v>
      </c>
      <c r="R81" s="24">
        <f>BRPL_EOD!R81-BRPL_ISGS_exbus!R81</f>
        <v>3.1352181150552383E-3</v>
      </c>
      <c r="S81" s="24">
        <f>BRPL_EOD!S81-BRPL_ISGS_exbus!S81</f>
        <v>5.7689713050308455E-3</v>
      </c>
      <c r="T81" s="24">
        <f>BRPL_EOD!T81-BRPL_ISGS_exbus!T81</f>
        <v>0</v>
      </c>
      <c r="U81" s="24">
        <f>BRPL_EOD!U81-BRPL_ISGS_exbus!U81</f>
        <v>-7.2597600872370549E-4</v>
      </c>
      <c r="V81" s="24">
        <f>BRPL_EOD!V81-BRPL_ISGS_exbus!V81</f>
        <v>2.9167492492483404E-3</v>
      </c>
      <c r="W81" s="24">
        <f>BRPL_EOD!W81-BRPL_ISGS_exbus!W81</f>
        <v>3.797435132728566E-4</v>
      </c>
      <c r="X81" s="24">
        <f>BRPL_EOD!X81-BRPL_ISGS_exbus!X81</f>
        <v>1.8140735076457304E-3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1.104828850316153E-3</v>
      </c>
      <c r="L82" s="24">
        <f>BRPL_EOD!L82-BRPL_ISGS_exbus!L82</f>
        <v>-2.3390141584478386E-5</v>
      </c>
      <c r="M82" s="24">
        <f>BRPL_EOD!M82-BRPL_ISGS_exbus!M82</f>
        <v>-1.3862815884451152E-3</v>
      </c>
      <c r="N82" s="24">
        <f>BRPL_EOD!N82-BRPL_ISGS_exbus!N82</f>
        <v>-1.0294676509367662E-2</v>
      </c>
      <c r="O82" s="24">
        <f>BRPL_EOD!O82-BRPL_ISGS_exbus!O82</f>
        <v>-1.8992194057432243E-3</v>
      </c>
      <c r="P82" s="24">
        <f>BRPL_EOD!P82-BRPL_ISGS_exbus!P82</f>
        <v>-7.026773553739929E-4</v>
      </c>
      <c r="Q82" s="24">
        <f>BRPL_EOD!Q82-BRPL_ISGS_exbus!Q82</f>
        <v>-7.8295432921038355E-4</v>
      </c>
      <c r="R82" s="24">
        <f>BRPL_EOD!R82-BRPL_ISGS_exbus!R82</f>
        <v>3.1352181150552383E-3</v>
      </c>
      <c r="S82" s="24">
        <f>BRPL_EOD!S82-BRPL_ISGS_exbus!S82</f>
        <v>5.7689713050308455E-3</v>
      </c>
      <c r="T82" s="24">
        <f>BRPL_EOD!T82-BRPL_ISGS_exbus!T82</f>
        <v>0</v>
      </c>
      <c r="U82" s="24">
        <f>BRPL_EOD!U82-BRPL_ISGS_exbus!U82</f>
        <v>-7.2597600872370549E-4</v>
      </c>
      <c r="V82" s="24">
        <f>BRPL_EOD!V82-BRPL_ISGS_exbus!V82</f>
        <v>2.9167492492483404E-3</v>
      </c>
      <c r="W82" s="24">
        <f>BRPL_EOD!W82-BRPL_ISGS_exbus!W82</f>
        <v>3.797435132728566E-4</v>
      </c>
      <c r="X82" s="24">
        <f>BRPL_EOD!X82-BRPL_ISGS_exbus!X82</f>
        <v>1.8140735076457304E-3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1.8265038681875012E-4</v>
      </c>
      <c r="L83" s="24">
        <f>BRPL_EOD!L83-BRPL_ISGS_exbus!L83</f>
        <v>-7.4790207714947599E-5</v>
      </c>
      <c r="M83" s="24">
        <f>BRPL_EOD!M83-BRPL_ISGS_exbus!M83</f>
        <v>-1.3862815884451152E-3</v>
      </c>
      <c r="N83" s="24">
        <f>BRPL_EOD!N83-BRPL_ISGS_exbus!N83</f>
        <v>-1.0294676509367662E-2</v>
      </c>
      <c r="O83" s="24">
        <f>BRPL_EOD!O83-BRPL_ISGS_exbus!O83</f>
        <v>-1.8992194057432243E-3</v>
      </c>
      <c r="P83" s="24">
        <f>BRPL_EOD!P83-BRPL_ISGS_exbus!P83</f>
        <v>-7.026773553739929E-4</v>
      </c>
      <c r="Q83" s="24">
        <f>BRPL_EOD!Q83-BRPL_ISGS_exbus!Q83</f>
        <v>-7.8295432921038355E-4</v>
      </c>
      <c r="R83" s="24">
        <f>BRPL_EOD!R83-BRPL_ISGS_exbus!R83</f>
        <v>3.1352181150552383E-3</v>
      </c>
      <c r="S83" s="24">
        <f>BRPL_EOD!S83-BRPL_ISGS_exbus!S83</f>
        <v>5.7689713050308455E-3</v>
      </c>
      <c r="T83" s="24">
        <f>BRPL_EOD!T83-BRPL_ISGS_exbus!T83</f>
        <v>0</v>
      </c>
      <c r="U83" s="24">
        <f>BRPL_EOD!U83-BRPL_ISGS_exbus!U83</f>
        <v>-7.2597600872370549E-4</v>
      </c>
      <c r="V83" s="24">
        <f>BRPL_EOD!V83-BRPL_ISGS_exbus!V83</f>
        <v>2.9167492492483404E-3</v>
      </c>
      <c r="W83" s="24">
        <f>BRPL_EOD!W83-BRPL_ISGS_exbus!W83</f>
        <v>3.797435132728566E-4</v>
      </c>
      <c r="X83" s="24">
        <f>BRPL_EOD!X83-BRPL_ISGS_exbus!X83</f>
        <v>1.8140735076457304E-3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1.8265038681875012E-4</v>
      </c>
      <c r="L84" s="24">
        <f>BRPL_EOD!L84-BRPL_ISGS_exbus!L84</f>
        <v>1.7469445694473507E-5</v>
      </c>
      <c r="M84" s="24">
        <f>BRPL_EOD!M84-BRPL_ISGS_exbus!M84</f>
        <v>-1.3862815884451152E-3</v>
      </c>
      <c r="N84" s="24">
        <f>BRPL_EOD!N84-BRPL_ISGS_exbus!N84</f>
        <v>-1.0294676509367662E-2</v>
      </c>
      <c r="O84" s="24">
        <f>BRPL_EOD!O84-BRPL_ISGS_exbus!O84</f>
        <v>-1.8992194057432243E-3</v>
      </c>
      <c r="P84" s="24">
        <f>BRPL_EOD!P84-BRPL_ISGS_exbus!P84</f>
        <v>-7.026773553739929E-4</v>
      </c>
      <c r="Q84" s="24">
        <f>BRPL_EOD!Q84-BRPL_ISGS_exbus!Q84</f>
        <v>-7.8295432921038355E-4</v>
      </c>
      <c r="R84" s="24">
        <f>BRPL_EOD!R84-BRPL_ISGS_exbus!R84</f>
        <v>3.1352181150552383E-3</v>
      </c>
      <c r="S84" s="24">
        <f>BRPL_EOD!S84-BRPL_ISGS_exbus!S84</f>
        <v>5.7689713050308455E-3</v>
      </c>
      <c r="T84" s="24">
        <f>BRPL_EOD!T84-BRPL_ISGS_exbus!T84</f>
        <v>0</v>
      </c>
      <c r="U84" s="24">
        <f>BRPL_EOD!U84-BRPL_ISGS_exbus!U84</f>
        <v>-7.2597600872370549E-4</v>
      </c>
      <c r="V84" s="24">
        <f>BRPL_EOD!V84-BRPL_ISGS_exbus!V84</f>
        <v>2.9167492492483404E-3</v>
      </c>
      <c r="W84" s="24">
        <f>BRPL_EOD!W84-BRPL_ISGS_exbus!W84</f>
        <v>3.797435132728566E-4</v>
      </c>
      <c r="X84" s="24">
        <f>BRPL_EOD!X84-BRPL_ISGS_exbus!X84</f>
        <v>1.8140735076457304E-3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-4.3478192310431041E-4</v>
      </c>
      <c r="L85" s="24">
        <f>BRPL_EOD!L85-BRPL_ISGS_exbus!L85</f>
        <v>-9.0276514201903524E-5</v>
      </c>
      <c r="M85" s="24">
        <f>BRPL_EOD!M85-BRPL_ISGS_exbus!M85</f>
        <v>-1.3862815884451152E-3</v>
      </c>
      <c r="N85" s="24">
        <f>BRPL_EOD!N85-BRPL_ISGS_exbus!N85</f>
        <v>-1.0294676509367662E-2</v>
      </c>
      <c r="O85" s="24">
        <f>BRPL_EOD!O85-BRPL_ISGS_exbus!O85</f>
        <v>-1.8992194057432243E-3</v>
      </c>
      <c r="P85" s="24">
        <f>BRPL_EOD!P85-BRPL_ISGS_exbus!P85</f>
        <v>-7.026773553739929E-4</v>
      </c>
      <c r="Q85" s="24">
        <f>BRPL_EOD!Q85-BRPL_ISGS_exbus!Q85</f>
        <v>-7.8295432921038355E-4</v>
      </c>
      <c r="R85" s="24">
        <f>BRPL_EOD!R85-BRPL_ISGS_exbus!R85</f>
        <v>3.1352181150552383E-3</v>
      </c>
      <c r="S85" s="24">
        <f>BRPL_EOD!S85-BRPL_ISGS_exbus!S85</f>
        <v>5.7689713050308455E-3</v>
      </c>
      <c r="T85" s="24">
        <f>BRPL_EOD!T85-BRPL_ISGS_exbus!T85</f>
        <v>0</v>
      </c>
      <c r="U85" s="24">
        <f>BRPL_EOD!U85-BRPL_ISGS_exbus!U85</f>
        <v>-7.2597600872370549E-4</v>
      </c>
      <c r="V85" s="24">
        <f>BRPL_EOD!V85-BRPL_ISGS_exbus!V85</f>
        <v>2.9167492492483404E-3</v>
      </c>
      <c r="W85" s="24">
        <f>BRPL_EOD!W85-BRPL_ISGS_exbus!W85</f>
        <v>3.797435132728566E-4</v>
      </c>
      <c r="X85" s="24">
        <f>BRPL_EOD!X85-BRPL_ISGS_exbus!X85</f>
        <v>1.8140735076457304E-3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3.064650193266516E-3</v>
      </c>
      <c r="L86" s="24">
        <f>BRPL_EOD!L86-BRPL_ISGS_exbus!L86</f>
        <v>1.1676882451805426E-4</v>
      </c>
      <c r="M86" s="24">
        <f>BRPL_EOD!M86-BRPL_ISGS_exbus!M86</f>
        <v>-1.3862815884451152E-3</v>
      </c>
      <c r="N86" s="24">
        <f>BRPL_EOD!N86-BRPL_ISGS_exbus!N86</f>
        <v>-1.0294676509367662E-2</v>
      </c>
      <c r="O86" s="24">
        <f>BRPL_EOD!O86-BRPL_ISGS_exbus!O86</f>
        <v>-1.8992194057432243E-3</v>
      </c>
      <c r="P86" s="24">
        <f>BRPL_EOD!P86-BRPL_ISGS_exbus!P86</f>
        <v>-7.026773553739929E-4</v>
      </c>
      <c r="Q86" s="24">
        <f>BRPL_EOD!Q86-BRPL_ISGS_exbus!Q86</f>
        <v>-6.5823195876202334E-4</v>
      </c>
      <c r="R86" s="24">
        <f>BRPL_EOD!R86-BRPL_ISGS_exbus!R86</f>
        <v>5.0663430777717622E-3</v>
      </c>
      <c r="S86" s="24">
        <f>BRPL_EOD!S86-BRPL_ISGS_exbus!S86</f>
        <v>1.0342592592582633E-3</v>
      </c>
      <c r="T86" s="24">
        <f>BRPL_EOD!T86-BRPL_ISGS_exbus!T86</f>
        <v>0</v>
      </c>
      <c r="U86" s="24">
        <f>BRPL_EOD!U86-BRPL_ISGS_exbus!U86</f>
        <v>-7.2597600872370549E-4</v>
      </c>
      <c r="V86" s="24">
        <f>BRPL_EOD!V86-BRPL_ISGS_exbus!V86</f>
        <v>2.9167492492483404E-3</v>
      </c>
      <c r="W86" s="24">
        <f>BRPL_EOD!W86-BRPL_ISGS_exbus!W86</f>
        <v>3.797435132728566E-4</v>
      </c>
      <c r="X86" s="24">
        <f>BRPL_EOD!X86-BRPL_ISGS_exbus!X86</f>
        <v>1.8140735076457304E-3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8.5923491349149117E-4</v>
      </c>
      <c r="L87" s="24">
        <f>BRPL_EOD!L87-BRPL_ISGS_exbus!L87</f>
        <v>1.1200633670149784E-4</v>
      </c>
      <c r="M87" s="24">
        <f>BRPL_EOD!M87-BRPL_ISGS_exbus!M87</f>
        <v>-1.3862815884451152E-3</v>
      </c>
      <c r="N87" s="24">
        <f>BRPL_EOD!N87-BRPL_ISGS_exbus!N87</f>
        <v>-1.0294676509367662E-2</v>
      </c>
      <c r="O87" s="24">
        <f>BRPL_EOD!O87-BRPL_ISGS_exbus!O87</f>
        <v>-1.8992194057432243E-3</v>
      </c>
      <c r="P87" s="24">
        <f>BRPL_EOD!P87-BRPL_ISGS_exbus!P87</f>
        <v>-7.026773553739929E-4</v>
      </c>
      <c r="Q87" s="24">
        <f>BRPL_EOD!Q87-BRPL_ISGS_exbus!Q87</f>
        <v>-6.5823195876202334E-4</v>
      </c>
      <c r="R87" s="24">
        <f>BRPL_EOD!R87-BRPL_ISGS_exbus!R87</f>
        <v>5.0663430777717622E-3</v>
      </c>
      <c r="S87" s="24">
        <f>BRPL_EOD!S87-BRPL_ISGS_exbus!S87</f>
        <v>1.0342592592582633E-3</v>
      </c>
      <c r="T87" s="24">
        <f>BRPL_EOD!T87-BRPL_ISGS_exbus!T87</f>
        <v>0</v>
      </c>
      <c r="U87" s="24">
        <f>BRPL_EOD!U87-BRPL_ISGS_exbus!U87</f>
        <v>-7.2597600872370549E-4</v>
      </c>
      <c r="V87" s="24">
        <f>BRPL_EOD!V87-BRPL_ISGS_exbus!V87</f>
        <v>2.9167492492483404E-3</v>
      </c>
      <c r="W87" s="24">
        <f>BRPL_EOD!W87-BRPL_ISGS_exbus!W87</f>
        <v>3.797435132728566E-4</v>
      </c>
      <c r="X87" s="24">
        <f>BRPL_EOD!X87-BRPL_ISGS_exbus!X87</f>
        <v>1.8140735076457304E-3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8.5923491349149117E-4</v>
      </c>
      <c r="L88" s="24">
        <f>BRPL_EOD!L88-BRPL_ISGS_exbus!L88</f>
        <v>1.1200633670149784E-4</v>
      </c>
      <c r="M88" s="24">
        <f>BRPL_EOD!M88-BRPL_ISGS_exbus!M88</f>
        <v>-1.3862815884451152E-3</v>
      </c>
      <c r="N88" s="24">
        <f>BRPL_EOD!N88-BRPL_ISGS_exbus!N88</f>
        <v>-1.0294676509367662E-2</v>
      </c>
      <c r="O88" s="24">
        <f>BRPL_EOD!O88-BRPL_ISGS_exbus!O88</f>
        <v>-1.8992194057432243E-3</v>
      </c>
      <c r="P88" s="24">
        <f>BRPL_EOD!P88-BRPL_ISGS_exbus!P88</f>
        <v>-7.026773553739929E-4</v>
      </c>
      <c r="Q88" s="24">
        <f>BRPL_EOD!Q88-BRPL_ISGS_exbus!Q88</f>
        <v>-6.5823195876202334E-4</v>
      </c>
      <c r="R88" s="24">
        <f>BRPL_EOD!R88-BRPL_ISGS_exbus!R88</f>
        <v>5.0663430777717622E-3</v>
      </c>
      <c r="S88" s="24">
        <f>BRPL_EOD!S88-BRPL_ISGS_exbus!S88</f>
        <v>1.0342592592582633E-3</v>
      </c>
      <c r="T88" s="24">
        <f>BRPL_EOD!T88-BRPL_ISGS_exbus!T88</f>
        <v>0</v>
      </c>
      <c r="U88" s="24">
        <f>BRPL_EOD!U88-BRPL_ISGS_exbus!U88</f>
        <v>-7.2597600872370549E-4</v>
      </c>
      <c r="V88" s="24">
        <f>BRPL_EOD!V88-BRPL_ISGS_exbus!V88</f>
        <v>2.9167492492483404E-3</v>
      </c>
      <c r="W88" s="24">
        <f>BRPL_EOD!W88-BRPL_ISGS_exbus!W88</f>
        <v>3.797435132728566E-4</v>
      </c>
      <c r="X88" s="24">
        <f>BRPL_EOD!X88-BRPL_ISGS_exbus!X88</f>
        <v>1.8140735076457304E-3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8.5923491349149117E-4</v>
      </c>
      <c r="L89" s="24">
        <f>BRPL_EOD!L89-BRPL_ISGS_exbus!L89</f>
        <v>1.1200633670149784E-4</v>
      </c>
      <c r="M89" s="24">
        <f>BRPL_EOD!M89-BRPL_ISGS_exbus!M89</f>
        <v>-1.3862815884451152E-3</v>
      </c>
      <c r="N89" s="24">
        <f>BRPL_EOD!N89-BRPL_ISGS_exbus!N89</f>
        <v>-1.0294676509367662E-2</v>
      </c>
      <c r="O89" s="24">
        <f>BRPL_EOD!O89-BRPL_ISGS_exbus!O89</f>
        <v>-1.8992194057432243E-3</v>
      </c>
      <c r="P89" s="24">
        <f>BRPL_EOD!P89-BRPL_ISGS_exbus!P89</f>
        <v>-7.026773553739929E-4</v>
      </c>
      <c r="Q89" s="24">
        <f>BRPL_EOD!Q89-BRPL_ISGS_exbus!Q89</f>
        <v>-6.5823195876202334E-4</v>
      </c>
      <c r="R89" s="24">
        <f>BRPL_EOD!R89-BRPL_ISGS_exbus!R89</f>
        <v>5.0663430777717622E-3</v>
      </c>
      <c r="S89" s="24">
        <f>BRPL_EOD!S89-BRPL_ISGS_exbus!S89</f>
        <v>1.0342592592582633E-3</v>
      </c>
      <c r="T89" s="24">
        <f>BRPL_EOD!T89-BRPL_ISGS_exbus!T89</f>
        <v>0</v>
      </c>
      <c r="U89" s="24">
        <f>BRPL_EOD!U89-BRPL_ISGS_exbus!U89</f>
        <v>-7.2597600872370549E-4</v>
      </c>
      <c r="V89" s="24">
        <f>BRPL_EOD!V89-BRPL_ISGS_exbus!V89</f>
        <v>2.9167492492483404E-3</v>
      </c>
      <c r="W89" s="24">
        <f>BRPL_EOD!W89-BRPL_ISGS_exbus!W89</f>
        <v>3.797435132728566E-4</v>
      </c>
      <c r="X89" s="24">
        <f>BRPL_EOD!X89-BRPL_ISGS_exbus!X89</f>
        <v>1.8140735076457304E-3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8.5923491349149117E-4</v>
      </c>
      <c r="L90" s="24">
        <f>BRPL_EOD!L90-BRPL_ISGS_exbus!L90</f>
        <v>1.1200633670149784E-4</v>
      </c>
      <c r="M90" s="24">
        <f>BRPL_EOD!M90-BRPL_ISGS_exbus!M90</f>
        <v>-1.3862815884451152E-3</v>
      </c>
      <c r="N90" s="24">
        <f>BRPL_EOD!N90-BRPL_ISGS_exbus!N90</f>
        <v>-1.0294676509367662E-2</v>
      </c>
      <c r="O90" s="24">
        <f>BRPL_EOD!O90-BRPL_ISGS_exbus!O90</f>
        <v>-1.8992194057432243E-3</v>
      </c>
      <c r="P90" s="24">
        <f>BRPL_EOD!P90-BRPL_ISGS_exbus!P90</f>
        <v>-7.026773553739929E-4</v>
      </c>
      <c r="Q90" s="24">
        <f>BRPL_EOD!Q90-BRPL_ISGS_exbus!Q90</f>
        <v>-6.5823195876202334E-4</v>
      </c>
      <c r="R90" s="24">
        <f>BRPL_EOD!R90-BRPL_ISGS_exbus!R90</f>
        <v>5.0663430777717622E-3</v>
      </c>
      <c r="S90" s="24">
        <f>BRPL_EOD!S90-BRPL_ISGS_exbus!S90</f>
        <v>1.0342592592582633E-3</v>
      </c>
      <c r="T90" s="24">
        <f>BRPL_EOD!T90-BRPL_ISGS_exbus!T90</f>
        <v>0</v>
      </c>
      <c r="U90" s="24">
        <f>BRPL_EOD!U90-BRPL_ISGS_exbus!U90</f>
        <v>-7.2597600872370549E-4</v>
      </c>
      <c r="V90" s="24">
        <f>BRPL_EOD!V90-BRPL_ISGS_exbus!V90</f>
        <v>2.9167492492483404E-3</v>
      </c>
      <c r="W90" s="24">
        <f>BRPL_EOD!W90-BRPL_ISGS_exbus!W90</f>
        <v>3.797435132728566E-4</v>
      </c>
      <c r="X90" s="24">
        <f>BRPL_EOD!X90-BRPL_ISGS_exbus!X90</f>
        <v>1.8140735076457304E-3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8.5923491349149117E-4</v>
      </c>
      <c r="L91" s="24">
        <f>BRPL_EOD!L91-BRPL_ISGS_exbus!L91</f>
        <v>1.1200633670149784E-4</v>
      </c>
      <c r="M91" s="24">
        <f>BRPL_EOD!M91-BRPL_ISGS_exbus!M91</f>
        <v>-1.3862815884451152E-3</v>
      </c>
      <c r="N91" s="24">
        <f>BRPL_EOD!N91-BRPL_ISGS_exbus!N91</f>
        <v>-1.0294676509367662E-2</v>
      </c>
      <c r="O91" s="24">
        <f>BRPL_EOD!O91-BRPL_ISGS_exbus!O91</f>
        <v>-1.8992194057432243E-3</v>
      </c>
      <c r="P91" s="24">
        <f>BRPL_EOD!P91-BRPL_ISGS_exbus!P91</f>
        <v>-7.026773553739929E-4</v>
      </c>
      <c r="Q91" s="24">
        <f>BRPL_EOD!Q91-BRPL_ISGS_exbus!Q91</f>
        <v>-1.2774315304939776E-3</v>
      </c>
      <c r="R91" s="24">
        <f>BRPL_EOD!R91-BRPL_ISGS_exbus!R91</f>
        <v>-2.1520932370293622E-3</v>
      </c>
      <c r="S91" s="24">
        <f>BRPL_EOD!S91-BRPL_ISGS_exbus!S91</f>
        <v>4.258780437043086E-3</v>
      </c>
      <c r="T91" s="24">
        <f>BRPL_EOD!T91-BRPL_ISGS_exbus!T91</f>
        <v>0</v>
      </c>
      <c r="U91" s="24">
        <f>BRPL_EOD!U91-BRPL_ISGS_exbus!U91</f>
        <v>-7.2597600872370549E-4</v>
      </c>
      <c r="V91" s="24">
        <f>BRPL_EOD!V91-BRPL_ISGS_exbus!V91</f>
        <v>2.9167492492483404E-3</v>
      </c>
      <c r="W91" s="24">
        <f>BRPL_EOD!W91-BRPL_ISGS_exbus!W91</f>
        <v>3.797435132728566E-4</v>
      </c>
      <c r="X91" s="24">
        <f>BRPL_EOD!X91-BRPL_ISGS_exbus!X91</f>
        <v>1.8140735076457304E-3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8.5923491349149117E-4</v>
      </c>
      <c r="L92" s="24">
        <f>BRPL_EOD!L92-BRPL_ISGS_exbus!L92</f>
        <v>1.1200633670149784E-4</v>
      </c>
      <c r="M92" s="24">
        <f>BRPL_EOD!M92-BRPL_ISGS_exbus!M92</f>
        <v>-1.3862815884451152E-3</v>
      </c>
      <c r="N92" s="24">
        <f>BRPL_EOD!N92-BRPL_ISGS_exbus!N92</f>
        <v>-1.0294676509367662E-2</v>
      </c>
      <c r="O92" s="24">
        <f>BRPL_EOD!O92-BRPL_ISGS_exbus!O92</f>
        <v>-1.8992194057432243E-3</v>
      </c>
      <c r="P92" s="24">
        <f>BRPL_EOD!P92-BRPL_ISGS_exbus!P92</f>
        <v>-7.026773553739929E-4</v>
      </c>
      <c r="Q92" s="24">
        <f>BRPL_EOD!Q92-BRPL_ISGS_exbus!Q92</f>
        <v>-1.2774315304939776E-3</v>
      </c>
      <c r="R92" s="24">
        <f>BRPL_EOD!R92-BRPL_ISGS_exbus!R92</f>
        <v>-2.1520932370293622E-3</v>
      </c>
      <c r="S92" s="24">
        <f>BRPL_EOD!S92-BRPL_ISGS_exbus!S92</f>
        <v>4.258780437043086E-3</v>
      </c>
      <c r="T92" s="24">
        <f>BRPL_EOD!T92-BRPL_ISGS_exbus!T92</f>
        <v>0</v>
      </c>
      <c r="U92" s="24">
        <f>BRPL_EOD!U92-BRPL_ISGS_exbus!U92</f>
        <v>-7.2597600872370549E-4</v>
      </c>
      <c r="V92" s="24">
        <f>BRPL_EOD!V92-BRPL_ISGS_exbus!V92</f>
        <v>2.9167492492483404E-3</v>
      </c>
      <c r="W92" s="24">
        <f>BRPL_EOD!W92-BRPL_ISGS_exbus!W92</f>
        <v>3.797435132728566E-4</v>
      </c>
      <c r="X92" s="24">
        <f>BRPL_EOD!X92-BRPL_ISGS_exbus!X92</f>
        <v>1.8140735076457304E-3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8.5923491349149117E-4</v>
      </c>
      <c r="L93" s="24">
        <f>BRPL_EOD!L93-BRPL_ISGS_exbus!L93</f>
        <v>1.1200633670149784E-4</v>
      </c>
      <c r="M93" s="24">
        <f>BRPL_EOD!M93-BRPL_ISGS_exbus!M93</f>
        <v>-1.3862815884451152E-3</v>
      </c>
      <c r="N93" s="24">
        <f>BRPL_EOD!N93-BRPL_ISGS_exbus!N93</f>
        <v>-1.0294676509367662E-2</v>
      </c>
      <c r="O93" s="24">
        <f>BRPL_EOD!O93-BRPL_ISGS_exbus!O93</f>
        <v>-1.8992194057432243E-3</v>
      </c>
      <c r="P93" s="24">
        <f>BRPL_EOD!P93-BRPL_ISGS_exbus!P93</f>
        <v>-7.026773553739929E-4</v>
      </c>
      <c r="Q93" s="24">
        <f>BRPL_EOD!Q93-BRPL_ISGS_exbus!Q93</f>
        <v>-1.2774315304939776E-3</v>
      </c>
      <c r="R93" s="24">
        <f>BRPL_EOD!R93-BRPL_ISGS_exbus!R93</f>
        <v>-2.1520932370293622E-3</v>
      </c>
      <c r="S93" s="24">
        <f>BRPL_EOD!S93-BRPL_ISGS_exbus!S93</f>
        <v>4.258780437043086E-3</v>
      </c>
      <c r="T93" s="24">
        <f>BRPL_EOD!T93-BRPL_ISGS_exbus!T93</f>
        <v>0</v>
      </c>
      <c r="U93" s="24">
        <f>BRPL_EOD!U93-BRPL_ISGS_exbus!U93</f>
        <v>-7.2597600872370549E-4</v>
      </c>
      <c r="V93" s="24">
        <f>BRPL_EOD!V93-BRPL_ISGS_exbus!V93</f>
        <v>2.9167492492483404E-3</v>
      </c>
      <c r="W93" s="24">
        <f>BRPL_EOD!W93-BRPL_ISGS_exbus!W93</f>
        <v>3.797435132728566E-4</v>
      </c>
      <c r="X93" s="24">
        <f>BRPL_EOD!X93-BRPL_ISGS_exbus!X93</f>
        <v>1.8140735076457304E-3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8.5923491349149117E-4</v>
      </c>
      <c r="L94" s="24">
        <f>BRPL_EOD!L94-BRPL_ISGS_exbus!L94</f>
        <v>1.1200633670149784E-4</v>
      </c>
      <c r="M94" s="24">
        <f>BRPL_EOD!M94-BRPL_ISGS_exbus!M94</f>
        <v>-1.3862815884451152E-3</v>
      </c>
      <c r="N94" s="24">
        <f>BRPL_EOD!N94-BRPL_ISGS_exbus!N94</f>
        <v>-1.0294676509367662E-2</v>
      </c>
      <c r="O94" s="24">
        <f>BRPL_EOD!O94-BRPL_ISGS_exbus!O94</f>
        <v>-1.8992194057432243E-3</v>
      </c>
      <c r="P94" s="24">
        <f>BRPL_EOD!P94-BRPL_ISGS_exbus!P94</f>
        <v>-7.026773553739929E-4</v>
      </c>
      <c r="Q94" s="24">
        <f>BRPL_EOD!Q94-BRPL_ISGS_exbus!Q94</f>
        <v>-1.2774315304939776E-3</v>
      </c>
      <c r="R94" s="24">
        <f>BRPL_EOD!R94-BRPL_ISGS_exbus!R94</f>
        <v>-2.1520932370293622E-3</v>
      </c>
      <c r="S94" s="24">
        <f>BRPL_EOD!S94-BRPL_ISGS_exbus!S94</f>
        <v>4.258780437043086E-3</v>
      </c>
      <c r="T94" s="24">
        <f>BRPL_EOD!T94-BRPL_ISGS_exbus!T94</f>
        <v>0</v>
      </c>
      <c r="U94" s="24">
        <f>BRPL_EOD!U94-BRPL_ISGS_exbus!U94</f>
        <v>-7.2597600872370549E-4</v>
      </c>
      <c r="V94" s="24">
        <f>BRPL_EOD!V94-BRPL_ISGS_exbus!V94</f>
        <v>2.9167492492483404E-3</v>
      </c>
      <c r="W94" s="24">
        <f>BRPL_EOD!W94-BRPL_ISGS_exbus!W94</f>
        <v>3.797435132728566E-4</v>
      </c>
      <c r="X94" s="24">
        <f>BRPL_EOD!X94-BRPL_ISGS_exbus!X94</f>
        <v>1.8140735076457304E-3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8.5923491349149117E-4</v>
      </c>
      <c r="L95" s="24">
        <f>BRPL_EOD!L95-BRPL_ISGS_exbus!L95</f>
        <v>1.1200633670149784E-4</v>
      </c>
      <c r="M95" s="24">
        <f>BRPL_EOD!M95-BRPL_ISGS_exbus!M95</f>
        <v>-1.3862815884451152E-3</v>
      </c>
      <c r="N95" s="24">
        <f>BRPL_EOD!N95-BRPL_ISGS_exbus!N95</f>
        <v>-1.0294676509367662E-2</v>
      </c>
      <c r="O95" s="24">
        <f>BRPL_EOD!O95-BRPL_ISGS_exbus!O95</f>
        <v>-1.8992194057432243E-3</v>
      </c>
      <c r="P95" s="24">
        <f>BRPL_EOD!P95-BRPL_ISGS_exbus!P95</f>
        <v>-7.026773553739929E-4</v>
      </c>
      <c r="Q95" s="24">
        <f>BRPL_EOD!Q95-BRPL_ISGS_exbus!Q95</f>
        <v>-1.2774315304939776E-3</v>
      </c>
      <c r="R95" s="24">
        <f>BRPL_EOD!R95-BRPL_ISGS_exbus!R95</f>
        <v>-2.1520932370293622E-3</v>
      </c>
      <c r="S95" s="24">
        <f>BRPL_EOD!S95-BRPL_ISGS_exbus!S95</f>
        <v>4.258780437043086E-3</v>
      </c>
      <c r="T95" s="24">
        <f>BRPL_EOD!T95-BRPL_ISGS_exbus!T95</f>
        <v>0</v>
      </c>
      <c r="U95" s="24">
        <f>BRPL_EOD!U95-BRPL_ISGS_exbus!U95</f>
        <v>-7.2597600872370549E-4</v>
      </c>
      <c r="V95" s="24">
        <f>BRPL_EOD!V95-BRPL_ISGS_exbus!V95</f>
        <v>2.9167492492483404E-3</v>
      </c>
      <c r="W95" s="24">
        <f>BRPL_EOD!W95-BRPL_ISGS_exbus!W95</f>
        <v>3.797435132728566E-4</v>
      </c>
      <c r="X95" s="24">
        <f>BRPL_EOD!X95-BRPL_ISGS_exbus!X95</f>
        <v>1.8140735076457304E-3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8.5923491349149117E-4</v>
      </c>
      <c r="L96" s="24">
        <f>BRPL_EOD!L96-BRPL_ISGS_exbus!L96</f>
        <v>1.1200633670149784E-4</v>
      </c>
      <c r="M96" s="24">
        <f>BRPL_EOD!M96-BRPL_ISGS_exbus!M96</f>
        <v>-1.3862815884451152E-3</v>
      </c>
      <c r="N96" s="24">
        <f>BRPL_EOD!N96-BRPL_ISGS_exbus!N96</f>
        <v>-1.0294676509367662E-2</v>
      </c>
      <c r="O96" s="24">
        <f>BRPL_EOD!O96-BRPL_ISGS_exbus!O96</f>
        <v>-1.8992194057432243E-3</v>
      </c>
      <c r="P96" s="24">
        <f>BRPL_EOD!P96-BRPL_ISGS_exbus!P96</f>
        <v>-7.026773553739929E-4</v>
      </c>
      <c r="Q96" s="24">
        <f>BRPL_EOD!Q96-BRPL_ISGS_exbus!Q96</f>
        <v>-6.5823195876202334E-4</v>
      </c>
      <c r="R96" s="24">
        <f>BRPL_EOD!R96-BRPL_ISGS_exbus!R96</f>
        <v>5.0663430777717622E-3</v>
      </c>
      <c r="S96" s="24">
        <f>BRPL_EOD!S96-BRPL_ISGS_exbus!S96</f>
        <v>1.0342592592582633E-3</v>
      </c>
      <c r="T96" s="24">
        <f>BRPL_EOD!T96-BRPL_ISGS_exbus!T96</f>
        <v>0</v>
      </c>
      <c r="U96" s="24">
        <f>BRPL_EOD!U96-BRPL_ISGS_exbus!U96</f>
        <v>-7.2597600872370549E-4</v>
      </c>
      <c r="V96" s="24">
        <f>BRPL_EOD!V96-BRPL_ISGS_exbus!V96</f>
        <v>2.9167492492483404E-3</v>
      </c>
      <c r="W96" s="24">
        <f>BRPL_EOD!W96-BRPL_ISGS_exbus!W96</f>
        <v>3.797435132728566E-4</v>
      </c>
      <c r="X96" s="24">
        <f>BRPL_EOD!X96-BRPL_ISGS_exbus!X96</f>
        <v>1.8140735076457304E-3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8.5923491349149117E-4</v>
      </c>
      <c r="L97" s="24">
        <f>BRPL_EOD!L97-BRPL_ISGS_exbus!L97</f>
        <v>7.2886410788175482E-5</v>
      </c>
      <c r="M97" s="24">
        <f>BRPL_EOD!M97-BRPL_ISGS_exbus!M97</f>
        <v>-1.3862815884451152E-3</v>
      </c>
      <c r="N97" s="24">
        <f>BRPL_EOD!N97-BRPL_ISGS_exbus!N97</f>
        <v>-1.0294676509367662E-2</v>
      </c>
      <c r="O97" s="24">
        <f>BRPL_EOD!O97-BRPL_ISGS_exbus!O97</f>
        <v>-1.8992194057432243E-3</v>
      </c>
      <c r="P97" s="24">
        <f>BRPL_EOD!P97-BRPL_ISGS_exbus!P97</f>
        <v>-7.026773553739929E-4</v>
      </c>
      <c r="Q97" s="24">
        <f>BRPL_EOD!Q97-BRPL_ISGS_exbus!Q97</f>
        <v>1.7810802005016058E-3</v>
      </c>
      <c r="R97" s="24">
        <f>BRPL_EOD!R97-BRPL_ISGS_exbus!R97</f>
        <v>-1.3959464345507655E-3</v>
      </c>
      <c r="S97" s="24">
        <f>BRPL_EOD!S97-BRPL_ISGS_exbus!S97</f>
        <v>-1.8292175342464745E-3</v>
      </c>
      <c r="T97" s="24">
        <f>BRPL_EOD!T97-BRPL_ISGS_exbus!T97</f>
        <v>0</v>
      </c>
      <c r="U97" s="24">
        <f>BRPL_EOD!U97-BRPL_ISGS_exbus!U97</f>
        <v>-7.2597600872370549E-4</v>
      </c>
      <c r="V97" s="24">
        <f>BRPL_EOD!V97-BRPL_ISGS_exbus!V97</f>
        <v>2.9167492492483404E-3</v>
      </c>
      <c r="W97" s="24">
        <f>BRPL_EOD!W97-BRPL_ISGS_exbus!W97</f>
        <v>-4.2026158940391412E-3</v>
      </c>
      <c r="X97" s="24">
        <f>BRPL_EOD!X97-BRPL_ISGS_exbus!X97</f>
        <v>1.8140735076457304E-3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8.5923491349149117E-4</v>
      </c>
      <c r="L98" s="24">
        <f>BRPL_EOD!L98-BRPL_ISGS_exbus!L98</f>
        <v>7.2886410788175482E-5</v>
      </c>
      <c r="M98" s="24">
        <f>BRPL_EOD!M98-BRPL_ISGS_exbus!M98</f>
        <v>-1.3862815884451152E-3</v>
      </c>
      <c r="N98" s="24">
        <f>BRPL_EOD!N98-BRPL_ISGS_exbus!N98</f>
        <v>-1.0294676509367662E-2</v>
      </c>
      <c r="O98" s="24">
        <f>BRPL_EOD!O98-BRPL_ISGS_exbus!O98</f>
        <v>-1.8992194057432243E-3</v>
      </c>
      <c r="P98" s="24">
        <f>BRPL_EOD!P98-BRPL_ISGS_exbus!P98</f>
        <v>-7.026773553739929E-4</v>
      </c>
      <c r="Q98" s="24">
        <f>BRPL_EOD!Q98-BRPL_ISGS_exbus!Q98</f>
        <v>1.7810802005016058E-3</v>
      </c>
      <c r="R98" s="24">
        <f>BRPL_EOD!R98-BRPL_ISGS_exbus!R98</f>
        <v>-1.3959464345507655E-3</v>
      </c>
      <c r="S98" s="24">
        <f>BRPL_EOD!S98-BRPL_ISGS_exbus!S98</f>
        <v>-1.8292175342464745E-3</v>
      </c>
      <c r="T98" s="24">
        <f>BRPL_EOD!T98-BRPL_ISGS_exbus!T98</f>
        <v>0</v>
      </c>
      <c r="U98" s="24">
        <f>BRPL_EOD!U98-BRPL_ISGS_exbus!U98</f>
        <v>-7.2597600872370549E-4</v>
      </c>
      <c r="V98" s="24">
        <f>BRPL_EOD!V98-BRPL_ISGS_exbus!V98</f>
        <v>2.9167492492483404E-3</v>
      </c>
      <c r="W98" s="24">
        <f>BRPL_EOD!W98-BRPL_ISGS_exbus!W98</f>
        <v>-4.2026158940391412E-3</v>
      </c>
      <c r="X98" s="24">
        <f>BRPL_EOD!X98-BRPL_ISGS_exbus!X98</f>
        <v>1.8140735076457304E-3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-3.4752018683192887E-5</v>
      </c>
      <c r="L99" s="24">
        <f>BRPL_EOD!L99-BRPL_ISGS_exbus!L99</f>
        <v>-2.3576122780699649E-6</v>
      </c>
      <c r="M99" s="24">
        <f>BRPL_EOD!M99-BRPL_ISGS_exbus!M99</f>
        <v>6.5136338357474344E-6</v>
      </c>
      <c r="N99" s="24">
        <f>BRPL_EOD!N99-BRPL_ISGS_exbus!N99</f>
        <v>-2.2616319784241057E-4</v>
      </c>
      <c r="O99" s="24">
        <f>BRPL_EOD!O99-BRPL_ISGS_exbus!O99</f>
        <v>-3.9700294575895079E-5</v>
      </c>
      <c r="P99" s="24">
        <f>BRPL_EOD!P99-BRPL_ISGS_exbus!P99</f>
        <v>-1.6864256529247612E-5</v>
      </c>
      <c r="Q99" s="24">
        <f>BRPL_EOD!Q99-BRPL_ISGS_exbus!Q99</f>
        <v>4.7714674439564009E-5</v>
      </c>
      <c r="R99" s="24">
        <f>BRPL_EOD!R99-BRPL_ISGS_exbus!R99</f>
        <v>5.275373213659007E-5</v>
      </c>
      <c r="S99" s="24">
        <f>BRPL_EOD!S99-BRPL_ISGS_exbus!S99</f>
        <v>-7.2598842151827547E-7</v>
      </c>
      <c r="T99" s="24">
        <f>BRPL_EOD!T99-BRPL_ISGS_exbus!T99</f>
        <v>0</v>
      </c>
      <c r="U99" s="24">
        <f>BRPL_EOD!U99-BRPL_ISGS_exbus!U99</f>
        <v>-1.7423424208740101E-5</v>
      </c>
      <c r="V99" s="24">
        <f>BRPL_EOD!V99-BRPL_ISGS_exbus!V99</f>
        <v>5.0356436115922554E-5</v>
      </c>
      <c r="W99" s="24">
        <f>BRPL_EOD!W99-BRPL_ISGS_exbus!W99</f>
        <v>1.017365816835536E-5</v>
      </c>
      <c r="X99" s="24">
        <f>BRPL_EOD!X99-BRPL_ISGS_exbus!X99</f>
        <v>-3.3872877347906893E-5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83.76</v>
      </c>
      <c r="C25" s="196">
        <f>PPCL_NG!P25+PPCL_Spot!P25+GT_NG!P25+GT_Spot!P25+Bawana_NG!P25+Bawana_RLNG!P25+Bawana_Spot!P25</f>
        <v>83.590005630232667</v>
      </c>
      <c r="D25" s="197">
        <f t="shared" si="0"/>
        <v>0.16999436976733762</v>
      </c>
      <c r="E25" s="196">
        <f>PPCL_NG!J25+PPCL_Spot!J25+GT_NG!J25+GT_Spot!J25+Bawana_NG!J25+Bawana_RLNG!J25+Bawana_Spot!J25</f>
        <v>48.43</v>
      </c>
      <c r="F25" s="196">
        <f>PPCL_NG!Q25+PPCL_Spot!Q25+GT_NG!Q25+GT_Spot!Q25+Bawana_NG!Q25+Bawana_RLNG!Q25+Bawana_Spot!Q25</f>
        <v>48.336799840880708</v>
      </c>
      <c r="G25" s="197">
        <f t="shared" si="1"/>
        <v>9.320015911929147E-2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5.8397298672464037</v>
      </c>
      <c r="J25" s="197">
        <f t="shared" si="2"/>
        <v>2.7013275359610844E-4</v>
      </c>
      <c r="K25" s="196">
        <f>PPCL_NG!L25+PPCL_Spot!L25+GT_NG!L25+GT_Spot!L25+Bawana_NG!L25+Bawana_RLNG!L25+Bawana_Spot!L25</f>
        <v>19.63</v>
      </c>
      <c r="L25" s="196">
        <f>PPCL_NG!S25+PPCL_Spot!S25+GT_NG!S25+GT_Spot!S25+Bawana_NG!S25+Bawana_RLNG!S25+Bawana_Spot!S25</f>
        <v>19.60929200240529</v>
      </c>
      <c r="M25" s="197">
        <f t="shared" si="3"/>
        <v>2.0707997594708871E-2</v>
      </c>
      <c r="N25" s="196">
        <f>PPCL_NG!M25+PPCL_Spot!M25+GT_NG!M25+GT_Spot!M25+Bawana_NG!M25+Bawana_RLNG!M25+Bawana_Spot!M25</f>
        <v>58.53</v>
      </c>
      <c r="O25" s="196">
        <f>PPCL_NG!T25+PPCL_Spot!T25+GT_NG!T25+GT_Spot!T25+Bawana_NG!T25+Bawana_RLNG!T25+Bawana_Spot!T25</f>
        <v>58.40861265923494</v>
      </c>
      <c r="P25" s="197">
        <f t="shared" si="4"/>
        <v>0.12138734076506097</v>
      </c>
      <c r="Q25" s="197">
        <f t="shared" si="5"/>
        <v>0.40555999999999504</v>
      </c>
    </row>
    <row r="26" spans="1:17">
      <c r="A26" s="33" t="s">
        <v>68</v>
      </c>
      <c r="B26" s="196">
        <f>PPCL_NG!I26+PPCL_Spot!I26+GT_NG!I26+GT_Spot!I26+Bawana_NG!I26+Bawana_RLNG!I26+Bawana_Spot!I26</f>
        <v>83.76</v>
      </c>
      <c r="C26" s="196">
        <f>PPCL_NG!P26+PPCL_Spot!P26+GT_NG!P26+GT_Spot!P26+Bawana_NG!P26+Bawana_RLNG!P26+Bawana_Spot!P26</f>
        <v>83.590005630232667</v>
      </c>
      <c r="D26" s="197">
        <f t="shared" si="0"/>
        <v>0.16999436976733762</v>
      </c>
      <c r="E26" s="196">
        <f>PPCL_NG!J26+PPCL_Spot!J26+GT_NG!J26+GT_Spot!J26+Bawana_NG!J26+Bawana_RLNG!J26+Bawana_Spot!J26</f>
        <v>48.43</v>
      </c>
      <c r="F26" s="196">
        <f>PPCL_NG!Q26+PPCL_Spot!Q26+GT_NG!Q26+GT_Spot!Q26+Bawana_NG!Q26+Bawana_RLNG!Q26+Bawana_Spot!Q26</f>
        <v>48.336799840880708</v>
      </c>
      <c r="G26" s="197">
        <f t="shared" si="1"/>
        <v>9.320015911929147E-2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5.8397298672464037</v>
      </c>
      <c r="J26" s="197">
        <f t="shared" si="2"/>
        <v>2.7013275359610844E-4</v>
      </c>
      <c r="K26" s="196">
        <f>PPCL_NG!L26+PPCL_Spot!L26+GT_NG!L26+GT_Spot!L26+Bawana_NG!L26+Bawana_RLNG!L26+Bawana_Spot!L26</f>
        <v>19.63</v>
      </c>
      <c r="L26" s="196">
        <f>PPCL_NG!S26+PPCL_Spot!S26+GT_NG!S26+GT_Spot!S26+Bawana_NG!S26+Bawana_RLNG!S26+Bawana_Spot!S26</f>
        <v>19.60929200240529</v>
      </c>
      <c r="M26" s="197">
        <f t="shared" si="3"/>
        <v>2.0707997594708871E-2</v>
      </c>
      <c r="N26" s="196">
        <f>PPCL_NG!M26+PPCL_Spot!M26+GT_NG!M26+GT_Spot!M26+Bawana_NG!M26+Bawana_RLNG!M26+Bawana_Spot!M26</f>
        <v>58.53</v>
      </c>
      <c r="O26" s="196">
        <f>PPCL_NG!T26+PPCL_Spot!T26+GT_NG!T26+GT_Spot!T26+Bawana_NG!T26+Bawana_RLNG!T26+Bawana_Spot!T26</f>
        <v>58.40861265923494</v>
      </c>
      <c r="P26" s="197">
        <f t="shared" si="4"/>
        <v>0.12138734076506097</v>
      </c>
      <c r="Q26" s="197">
        <f t="shared" si="5"/>
        <v>0.40555999999999504</v>
      </c>
    </row>
    <row r="27" spans="1:17">
      <c r="A27" s="33" t="s">
        <v>69</v>
      </c>
      <c r="B27" s="196">
        <f>PPCL_NG!I27+PPCL_Spot!I27+GT_NG!I27+GT_Spot!I27+Bawana_NG!I27+Bawana_RLNG!I27+Bawana_Spot!I27</f>
        <v>80</v>
      </c>
      <c r="C27" s="196">
        <f>PPCL_NG!P27+PPCL_Spot!P27+GT_NG!P27+GT_Spot!P27+Bawana_NG!P27+Bawana_RLNG!P27+Bawana_Spot!P27</f>
        <v>79.833879999999994</v>
      </c>
      <c r="D27" s="197">
        <f t="shared" si="0"/>
        <v>0.16612000000000648</v>
      </c>
      <c r="E27" s="196">
        <f>PPCL_NG!J27+PPCL_Spot!J27+GT_NG!J27+GT_Spot!J27+Bawana_NG!J27+Bawana_RLNG!J27+Bawana_Spot!J27</f>
        <v>45.97</v>
      </c>
      <c r="F27" s="196">
        <f>PPCL_NG!Q27+PPCL_Spot!Q27+GT_NG!Q27+GT_Spot!Q27+Bawana_NG!Q27+Bawana_RLNG!Q27+Bawana_Spot!Q27</f>
        <v>45.879039999999996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18.63</v>
      </c>
      <c r="L27" s="196">
        <f>PPCL_NG!S27+PPCL_Spot!S27+GT_NG!S27+GT_Spot!S27+Bawana_NG!S27+Bawana_RLNG!S27+Bawana_Spot!S27</f>
        <v>18.610199999999999</v>
      </c>
      <c r="M27" s="197">
        <f t="shared" si="3"/>
        <v>1.980000000000004E-2</v>
      </c>
      <c r="N27" s="196">
        <f>PPCL_NG!M27+PPCL_Spot!M27+GT_NG!M27+GT_Spot!M27+Bawana_NG!M27+Bawana_RLNG!M27+Bawana_Spot!M27</f>
        <v>55.56</v>
      </c>
      <c r="O27" s="196">
        <f>PPCL_NG!T27+PPCL_Spot!T27+GT_NG!T27+GT_Spot!T27+Bawana_NG!T27+Bawana_RLNG!T27+Bawana_Spot!T27</f>
        <v>55.441320000000005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80</v>
      </c>
      <c r="C28" s="196">
        <f>PPCL_NG!P28+PPCL_Spot!P28+GT_NG!P28+GT_Spot!P28+Bawana_NG!P28+Bawana_RLNG!P28+Bawana_Spot!P28</f>
        <v>79.833879999999994</v>
      </c>
      <c r="D28" s="197">
        <f t="shared" si="0"/>
        <v>0.16612000000000648</v>
      </c>
      <c r="E28" s="196">
        <f>PPCL_NG!J28+PPCL_Spot!J28+GT_NG!J28+GT_Spot!J28+Bawana_NG!J28+Bawana_RLNG!J28+Bawana_Spot!J28</f>
        <v>45.97</v>
      </c>
      <c r="F28" s="196">
        <f>PPCL_NG!Q28+PPCL_Spot!Q28+GT_NG!Q28+GT_Spot!Q28+Bawana_NG!Q28+Bawana_RLNG!Q28+Bawana_Spot!Q28</f>
        <v>45.879039999999996</v>
      </c>
      <c r="G28" s="197">
        <f t="shared" si="1"/>
        <v>9.0960000000002594E-2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18.63</v>
      </c>
      <c r="L28" s="196">
        <f>PPCL_NG!S28+PPCL_Spot!S28+GT_NG!S28+GT_Spot!S28+Bawana_NG!S28+Bawana_RLNG!S28+Bawana_Spot!S28</f>
        <v>18.610199999999999</v>
      </c>
      <c r="M28" s="197">
        <f t="shared" si="3"/>
        <v>1.980000000000004E-2</v>
      </c>
      <c r="N28" s="196">
        <f>PPCL_NG!M28+PPCL_Spot!M28+GT_NG!M28+GT_Spot!M28+Bawana_NG!M28+Bawana_RLNG!M28+Bawana_Spot!M28</f>
        <v>55.56</v>
      </c>
      <c r="O28" s="196">
        <f>PPCL_NG!T28+PPCL_Spot!T28+GT_NG!T28+GT_Spot!T28+Bawana_NG!T28+Bawana_RLNG!T28+Bawana_Spot!T28</f>
        <v>55.441320000000005</v>
      </c>
      <c r="P28" s="197">
        <f t="shared" si="4"/>
        <v>0.11867999999999768</v>
      </c>
      <c r="Q28" s="197">
        <f t="shared" si="5"/>
        <v>0.3955600000000068</v>
      </c>
    </row>
    <row r="29" spans="1:17">
      <c r="A29" s="33" t="s">
        <v>71</v>
      </c>
      <c r="B29" s="196">
        <f>PPCL_NG!I29+PPCL_Spot!I29+GT_NG!I29+GT_Spot!I29+Bawana_NG!I29+Bawana_RLNG!I29+Bawana_Spot!I29</f>
        <v>80</v>
      </c>
      <c r="C29" s="196">
        <f>PPCL_NG!P29+PPCL_Spot!P29+GT_NG!P29+GT_Spot!P29+Bawana_NG!P29+Bawana_RLNG!P29+Bawana_Spot!P29</f>
        <v>79.833879999999994</v>
      </c>
      <c r="D29" s="197">
        <f t="shared" si="0"/>
        <v>0.16612000000000648</v>
      </c>
      <c r="E29" s="196">
        <f>PPCL_NG!J29+PPCL_Spot!J29+GT_NG!J29+GT_Spot!J29+Bawana_NG!J29+Bawana_RLNG!J29+Bawana_Spot!J29</f>
        <v>45.97</v>
      </c>
      <c r="F29" s="196">
        <f>PPCL_NG!Q29+PPCL_Spot!Q29+GT_NG!Q29+GT_Spot!Q29+Bawana_NG!Q29+Bawana_RLNG!Q29+Bawana_Spot!Q29</f>
        <v>45.879039999999996</v>
      </c>
      <c r="G29" s="197">
        <f t="shared" si="1"/>
        <v>9.0960000000002594E-2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5.84</v>
      </c>
      <c r="J29" s="197">
        <f t="shared" si="2"/>
        <v>0</v>
      </c>
      <c r="K29" s="196">
        <f>PPCL_NG!L29+PPCL_Spot!L29+GT_NG!L29+GT_Spot!L29+Bawana_NG!L29+Bawana_RLNG!L29+Bawana_Spot!L29</f>
        <v>18.63</v>
      </c>
      <c r="L29" s="196">
        <f>PPCL_NG!S29+PPCL_Spot!S29+GT_NG!S29+GT_Spot!S29+Bawana_NG!S29+Bawana_RLNG!S29+Bawana_Spot!S29</f>
        <v>18.610199999999999</v>
      </c>
      <c r="M29" s="197">
        <f t="shared" si="3"/>
        <v>1.980000000000004E-2</v>
      </c>
      <c r="N29" s="196">
        <f>PPCL_NG!M29+PPCL_Spot!M29+GT_NG!M29+GT_Spot!M29+Bawana_NG!M29+Bawana_RLNG!M29+Bawana_Spot!M29</f>
        <v>55.56</v>
      </c>
      <c r="O29" s="196">
        <f>PPCL_NG!T29+PPCL_Spot!T29+GT_NG!T29+GT_Spot!T29+Bawana_NG!T29+Bawana_RLNG!T29+Bawana_Spot!T29</f>
        <v>55.441320000000005</v>
      </c>
      <c r="P29" s="197">
        <f t="shared" si="4"/>
        <v>0.11867999999999768</v>
      </c>
      <c r="Q29" s="197">
        <f t="shared" si="5"/>
        <v>0.3955600000000068</v>
      </c>
    </row>
    <row r="30" spans="1:17">
      <c r="A30" s="33" t="s">
        <v>72</v>
      </c>
      <c r="B30" s="196">
        <f>PPCL_NG!I30+PPCL_Spot!I30+GT_NG!I30+GT_Spot!I30+Bawana_NG!I30+Bawana_RLNG!I30+Bawana_Spot!I30</f>
        <v>80</v>
      </c>
      <c r="C30" s="196">
        <f>PPCL_NG!P30+PPCL_Spot!P30+GT_NG!P30+GT_Spot!P30+Bawana_NG!P30+Bawana_RLNG!P30+Bawana_Spot!P30</f>
        <v>79.833879999999994</v>
      </c>
      <c r="D30" s="197">
        <f t="shared" si="0"/>
        <v>0.16612000000000648</v>
      </c>
      <c r="E30" s="196">
        <f>PPCL_NG!J30+PPCL_Spot!J30+GT_NG!J30+GT_Spot!J30+Bawana_NG!J30+Bawana_RLNG!J30+Bawana_Spot!J30</f>
        <v>45.97</v>
      </c>
      <c r="F30" s="196">
        <f>PPCL_NG!Q30+PPCL_Spot!Q30+GT_NG!Q30+GT_Spot!Q30+Bawana_NG!Q30+Bawana_RLNG!Q30+Bawana_Spot!Q30</f>
        <v>45.879039999999996</v>
      </c>
      <c r="G30" s="197">
        <f t="shared" si="1"/>
        <v>9.0960000000002594E-2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5.84</v>
      </c>
      <c r="J30" s="197">
        <f t="shared" si="2"/>
        <v>0</v>
      </c>
      <c r="K30" s="196">
        <f>PPCL_NG!L30+PPCL_Spot!L30+GT_NG!L30+GT_Spot!L30+Bawana_NG!L30+Bawana_RLNG!L30+Bawana_Spot!L30</f>
        <v>18.63</v>
      </c>
      <c r="L30" s="196">
        <f>PPCL_NG!S30+PPCL_Spot!S30+GT_NG!S30+GT_Spot!S30+Bawana_NG!S30+Bawana_RLNG!S30+Bawana_Spot!S30</f>
        <v>18.610199999999999</v>
      </c>
      <c r="M30" s="197">
        <f t="shared" si="3"/>
        <v>1.980000000000004E-2</v>
      </c>
      <c r="N30" s="196">
        <f>PPCL_NG!M30+PPCL_Spot!M30+GT_NG!M30+GT_Spot!M30+Bawana_NG!M30+Bawana_RLNG!M30+Bawana_Spot!M30</f>
        <v>55.56</v>
      </c>
      <c r="O30" s="196">
        <f>PPCL_NG!T30+PPCL_Spot!T30+GT_NG!T30+GT_Spot!T30+Bawana_NG!T30+Bawana_RLNG!T30+Bawana_Spot!T30</f>
        <v>55.441320000000005</v>
      </c>
      <c r="P30" s="197">
        <f t="shared" si="4"/>
        <v>0.11867999999999768</v>
      </c>
      <c r="Q30" s="197">
        <f t="shared" si="5"/>
        <v>0.3955600000000068</v>
      </c>
    </row>
    <row r="31" spans="1:17">
      <c r="A31" s="33" t="s">
        <v>73</v>
      </c>
      <c r="B31" s="196">
        <f>PPCL_NG!I31+PPCL_Spot!I31+GT_NG!I31+GT_Spot!I31+Bawana_NG!I31+Bawana_RLNG!I31+Bawana_Spot!I31</f>
        <v>80</v>
      </c>
      <c r="C31" s="196">
        <f>PPCL_NG!P31+PPCL_Spot!P31+GT_NG!P31+GT_Spot!P31+Bawana_NG!P31+Bawana_RLNG!P31+Bawana_Spot!P31</f>
        <v>79.833879999999994</v>
      </c>
      <c r="D31" s="197">
        <f t="shared" si="0"/>
        <v>0.16612000000000648</v>
      </c>
      <c r="E31" s="196">
        <f>PPCL_NG!J31+PPCL_Spot!J31+GT_NG!J31+GT_Spot!J31+Bawana_NG!J31+Bawana_RLNG!J31+Bawana_Spot!J31</f>
        <v>45.97</v>
      </c>
      <c r="F31" s="196">
        <f>PPCL_NG!Q31+PPCL_Spot!Q31+GT_NG!Q31+GT_Spot!Q31+Bawana_NG!Q31+Bawana_RLNG!Q31+Bawana_Spot!Q31</f>
        <v>45.879039999999996</v>
      </c>
      <c r="G31" s="197">
        <f t="shared" si="1"/>
        <v>9.0960000000002594E-2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5.84</v>
      </c>
      <c r="J31" s="197">
        <f t="shared" si="2"/>
        <v>0</v>
      </c>
      <c r="K31" s="196">
        <f>PPCL_NG!L31+PPCL_Spot!L31+GT_NG!L31+GT_Spot!L31+Bawana_NG!L31+Bawana_RLNG!L31+Bawana_Spot!L31</f>
        <v>18.63</v>
      </c>
      <c r="L31" s="196">
        <f>PPCL_NG!S31+PPCL_Spot!S31+GT_NG!S31+GT_Spot!S31+Bawana_NG!S31+Bawana_RLNG!S31+Bawana_Spot!S31</f>
        <v>18.610199999999999</v>
      </c>
      <c r="M31" s="197">
        <f t="shared" si="3"/>
        <v>1.980000000000004E-2</v>
      </c>
      <c r="N31" s="196">
        <f>PPCL_NG!M31+PPCL_Spot!M31+GT_NG!M31+GT_Spot!M31+Bawana_NG!M31+Bawana_RLNG!M31+Bawana_Spot!M31</f>
        <v>55.56</v>
      </c>
      <c r="O31" s="196">
        <f>PPCL_NG!T31+PPCL_Spot!T31+GT_NG!T31+GT_Spot!T31+Bawana_NG!T31+Bawana_RLNG!T31+Bawana_Spot!T31</f>
        <v>55.441320000000005</v>
      </c>
      <c r="P31" s="197">
        <f t="shared" si="4"/>
        <v>0.11867999999999768</v>
      </c>
      <c r="Q31" s="197">
        <f t="shared" si="5"/>
        <v>0.3955600000000068</v>
      </c>
    </row>
    <row r="32" spans="1:17">
      <c r="A32" s="33" t="s">
        <v>74</v>
      </c>
      <c r="B32" s="196">
        <f>PPCL_NG!I32+PPCL_Spot!I32+GT_NG!I32+GT_Spot!I32+Bawana_NG!I32+Bawana_RLNG!I32+Bawana_Spot!I32</f>
        <v>80</v>
      </c>
      <c r="C32" s="196">
        <f>PPCL_NG!P32+PPCL_Spot!P32+GT_NG!P32+GT_Spot!P32+Bawana_NG!P32+Bawana_RLNG!P32+Bawana_Spot!P32</f>
        <v>79.831292797412786</v>
      </c>
      <c r="D32" s="197">
        <f t="shared" si="0"/>
        <v>0.16870720258721406</v>
      </c>
      <c r="E32" s="196">
        <f>PPCL_NG!J32+PPCL_Spot!J32+GT_NG!J32+GT_Spot!J32+Bawana_NG!J32+Bawana_RLNG!J32+Bawana_Spot!J32</f>
        <v>45</v>
      </c>
      <c r="F32" s="196">
        <f>PPCL_NG!Q32+PPCL_Spot!Q32+GT_NG!Q32+GT_Spot!Q32+Bawana_NG!Q32+Bawana_RLNG!Q32+Bawana_Spot!Q32</f>
        <v>44.907584698544696</v>
      </c>
      <c r="G32" s="197">
        <f t="shared" si="1"/>
        <v>9.2415301455304188E-2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5.8398111342111338</v>
      </c>
      <c r="J32" s="197">
        <f t="shared" si="2"/>
        <v>1.8886578886601058E-4</v>
      </c>
      <c r="K32" s="196">
        <f>PPCL_NG!L32+PPCL_Spot!L32+GT_NG!L32+GT_Spot!L32+Bawana_NG!L32+Bawana_RLNG!L32+Bawana_Spot!L32</f>
        <v>16</v>
      </c>
      <c r="L32" s="196">
        <f>PPCL_NG!S32+PPCL_Spot!S32+GT_NG!S32+GT_Spot!S32+Bawana_NG!S32+Bawana_RLNG!S32+Bawana_Spot!S32</f>
        <v>15.979682559482558</v>
      </c>
      <c r="M32" s="197">
        <f t="shared" si="3"/>
        <v>2.0317440517441554E-2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69.489068810348812</v>
      </c>
      <c r="P32" s="197">
        <f t="shared" si="4"/>
        <v>0.12093118965118776</v>
      </c>
      <c r="Q32" s="197">
        <f t="shared" si="5"/>
        <v>0.40256000000001357</v>
      </c>
    </row>
    <row r="33" spans="1:17">
      <c r="A33" s="33" t="s">
        <v>75</v>
      </c>
      <c r="B33" s="196">
        <f>PPCL_NG!I33+PPCL_Spot!I33+GT_NG!I33+GT_Spot!I33+Bawana_NG!I33+Bawana_RLNG!I33+Bawana_Spot!I33</f>
        <v>80</v>
      </c>
      <c r="C33" s="196">
        <f>PPCL_NG!P33+PPCL_Spot!P33+GT_NG!P33+GT_Spot!P33+Bawana_NG!P33+Bawana_RLNG!P33+Bawana_Spot!P33</f>
        <v>79.831481199400287</v>
      </c>
      <c r="D33" s="197">
        <f t="shared" si="0"/>
        <v>0.16851880059971336</v>
      </c>
      <c r="E33" s="196">
        <f>PPCL_NG!J33+PPCL_Spot!J33+GT_NG!J33+GT_Spot!J33+Bawana_NG!J33+Bawana_RLNG!J33+Bawana_Spot!J33</f>
        <v>55</v>
      </c>
      <c r="F33" s="196">
        <f>PPCL_NG!Q33+PPCL_Spot!Q33+GT_NG!Q33+GT_Spot!Q33+Bawana_NG!Q33+Bawana_RLNG!Q33+Bawana_Spot!Q33</f>
        <v>54.907390824587701</v>
      </c>
      <c r="G33" s="197">
        <f t="shared" si="1"/>
        <v>9.2609175412299294E-2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5.8398248875562215</v>
      </c>
      <c r="J33" s="197">
        <f t="shared" si="2"/>
        <v>1.7511244377832469E-4</v>
      </c>
      <c r="K33" s="196">
        <f>PPCL_NG!L33+PPCL_Spot!L33+GT_NG!L33+GT_Spot!L33+Bawana_NG!L33+Bawana_RLNG!L33+Bawana_Spot!L33</f>
        <v>23</v>
      </c>
      <c r="L33" s="196">
        <f>PPCL_NG!S33+PPCL_Spot!S33+GT_NG!S33+GT_Spot!S33+Bawana_NG!S33+Bawana_RLNG!S33+Bawana_Spot!S33</f>
        <v>22.979510344827585</v>
      </c>
      <c r="M33" s="197">
        <f t="shared" si="3"/>
        <v>2.0489655172415411E-2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69.489232743628193</v>
      </c>
      <c r="P33" s="197">
        <f t="shared" si="4"/>
        <v>0.1207672563718063</v>
      </c>
      <c r="Q33" s="197">
        <f t="shared" si="5"/>
        <v>0.40256000000001269</v>
      </c>
    </row>
    <row r="34" spans="1:17">
      <c r="A34" s="33" t="s">
        <v>76</v>
      </c>
      <c r="B34" s="196">
        <f>PPCL_NG!I34+PPCL_Spot!I34+GT_NG!I34+GT_Spot!I34+Bawana_NG!I34+Bawana_RLNG!I34+Bawana_Spot!I34</f>
        <v>80</v>
      </c>
      <c r="C34" s="196">
        <f>PPCL_NG!P34+PPCL_Spot!P34+GT_NG!P34+GT_Spot!P34+Bawana_NG!P34+Bawana_RLNG!P34+Bawana_Spot!P34</f>
        <v>79.831481199400287</v>
      </c>
      <c r="D34" s="197">
        <f t="shared" si="0"/>
        <v>0.16851880059971336</v>
      </c>
      <c r="E34" s="196">
        <f>PPCL_NG!J34+PPCL_Spot!J34+GT_NG!J34+GT_Spot!J34+Bawana_NG!J34+Bawana_RLNG!J34+Bawana_Spot!J34</f>
        <v>55</v>
      </c>
      <c r="F34" s="196">
        <f>PPCL_NG!Q34+PPCL_Spot!Q34+GT_NG!Q34+GT_Spot!Q34+Bawana_NG!Q34+Bawana_RLNG!Q34+Bawana_Spot!Q34</f>
        <v>54.907390824587701</v>
      </c>
      <c r="G34" s="197">
        <f t="shared" si="1"/>
        <v>9.2609175412299294E-2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5.8398248875562215</v>
      </c>
      <c r="J34" s="197">
        <f t="shared" si="2"/>
        <v>1.7511244377832469E-4</v>
      </c>
      <c r="K34" s="196">
        <f>PPCL_NG!L34+PPCL_Spot!L34+GT_NG!L34+GT_Spot!L34+Bawana_NG!L34+Bawana_RLNG!L34+Bawana_Spot!L34</f>
        <v>23</v>
      </c>
      <c r="L34" s="196">
        <f>PPCL_NG!S34+PPCL_Spot!S34+GT_NG!S34+GT_Spot!S34+Bawana_NG!S34+Bawana_RLNG!S34+Bawana_Spot!S34</f>
        <v>22.979510344827585</v>
      </c>
      <c r="M34" s="197">
        <f t="shared" si="3"/>
        <v>2.0489655172415411E-2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69.489232743628193</v>
      </c>
      <c r="P34" s="197">
        <f t="shared" si="4"/>
        <v>0.1207672563718063</v>
      </c>
      <c r="Q34" s="197">
        <f t="shared" si="5"/>
        <v>0.40256000000001269</v>
      </c>
    </row>
    <row r="35" spans="1:17">
      <c r="A35" s="33" t="s">
        <v>77</v>
      </c>
      <c r="B35" s="196">
        <f>PPCL_NG!I35+PPCL_Spot!I35+GT_NG!I35+GT_Spot!I35+Bawana_NG!I35+Bawana_RLNG!I35+Bawana_Spot!I35</f>
        <v>80</v>
      </c>
      <c r="C35" s="196">
        <f>PPCL_NG!P35+PPCL_Spot!P35+GT_NG!P35+GT_Spot!P35+Bawana_NG!P35+Bawana_RLNG!P35+Bawana_Spot!P35</f>
        <v>79.831481199400287</v>
      </c>
      <c r="D35" s="197">
        <f t="shared" si="0"/>
        <v>0.16851880059971336</v>
      </c>
      <c r="E35" s="196">
        <f>PPCL_NG!J35+PPCL_Spot!J35+GT_NG!J35+GT_Spot!J35+Bawana_NG!J35+Bawana_RLNG!J35+Bawana_Spot!J35</f>
        <v>55</v>
      </c>
      <c r="F35" s="196">
        <f>PPCL_NG!Q35+PPCL_Spot!Q35+GT_NG!Q35+GT_Spot!Q35+Bawana_NG!Q35+Bawana_RLNG!Q35+Bawana_Spot!Q35</f>
        <v>54.907390824587701</v>
      </c>
      <c r="G35" s="197">
        <f t="shared" si="1"/>
        <v>9.2609175412299294E-2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5.8398248875562215</v>
      </c>
      <c r="J35" s="197">
        <f t="shared" si="2"/>
        <v>1.7511244377832469E-4</v>
      </c>
      <c r="K35" s="196">
        <f>PPCL_NG!L35+PPCL_Spot!L35+GT_NG!L35+GT_Spot!L35+Bawana_NG!L35+Bawana_RLNG!L35+Bawana_Spot!L35</f>
        <v>23</v>
      </c>
      <c r="L35" s="196">
        <f>PPCL_NG!S35+PPCL_Spot!S35+GT_NG!S35+GT_Spot!S35+Bawana_NG!S35+Bawana_RLNG!S35+Bawana_Spot!S35</f>
        <v>22.979510344827585</v>
      </c>
      <c r="M35" s="197">
        <f t="shared" si="3"/>
        <v>2.0489655172415411E-2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69.489232743628193</v>
      </c>
      <c r="P35" s="197">
        <f t="shared" si="4"/>
        <v>0.1207672563718063</v>
      </c>
      <c r="Q35" s="197">
        <f t="shared" si="5"/>
        <v>0.40256000000001269</v>
      </c>
    </row>
    <row r="36" spans="1:17">
      <c r="A36" s="33" t="s">
        <v>78</v>
      </c>
      <c r="B36" s="196">
        <f>PPCL_NG!I36+PPCL_Spot!I36+GT_NG!I36+GT_Spot!I36+Bawana_NG!I36+Bawana_RLNG!I36+Bawana_Spot!I36</f>
        <v>80</v>
      </c>
      <c r="C36" s="196">
        <f>PPCL_NG!P36+PPCL_Spot!P36+GT_NG!P36+GT_Spot!P36+Bawana_NG!P36+Bawana_RLNG!P36+Bawana_Spot!P36</f>
        <v>79.831481199400287</v>
      </c>
      <c r="D36" s="197">
        <f t="shared" si="0"/>
        <v>0.16851880059971336</v>
      </c>
      <c r="E36" s="196">
        <f>PPCL_NG!J36+PPCL_Spot!J36+GT_NG!J36+GT_Spot!J36+Bawana_NG!J36+Bawana_RLNG!J36+Bawana_Spot!J36</f>
        <v>55</v>
      </c>
      <c r="F36" s="196">
        <f>PPCL_NG!Q36+PPCL_Spot!Q36+GT_NG!Q36+GT_Spot!Q36+Bawana_NG!Q36+Bawana_RLNG!Q36+Bawana_Spot!Q36</f>
        <v>54.907390824587701</v>
      </c>
      <c r="G36" s="197">
        <f t="shared" si="1"/>
        <v>9.2609175412299294E-2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5.8398248875562215</v>
      </c>
      <c r="J36" s="197">
        <f t="shared" si="2"/>
        <v>1.7511244377832469E-4</v>
      </c>
      <c r="K36" s="196">
        <f>PPCL_NG!L36+PPCL_Spot!L36+GT_NG!L36+GT_Spot!L36+Bawana_NG!L36+Bawana_RLNG!L36+Bawana_Spot!L36</f>
        <v>23</v>
      </c>
      <c r="L36" s="196">
        <f>PPCL_NG!S36+PPCL_Spot!S36+GT_NG!S36+GT_Spot!S36+Bawana_NG!S36+Bawana_RLNG!S36+Bawana_Spot!S36</f>
        <v>22.979510344827585</v>
      </c>
      <c r="M36" s="197">
        <f t="shared" si="3"/>
        <v>2.0489655172415411E-2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69.489232743628193</v>
      </c>
      <c r="P36" s="197">
        <f t="shared" si="4"/>
        <v>0.1207672563718063</v>
      </c>
      <c r="Q36" s="197">
        <f t="shared" si="5"/>
        <v>0.40256000000001269</v>
      </c>
    </row>
    <row r="37" spans="1:17">
      <c r="A37" s="33" t="s">
        <v>79</v>
      </c>
      <c r="B37" s="196">
        <f>PPCL_NG!I37+PPCL_Spot!I37+GT_NG!I37+GT_Spot!I37+Bawana_NG!I37+Bawana_RLNG!I37+Bawana_Spot!I37</f>
        <v>80</v>
      </c>
      <c r="C37" s="196">
        <f>PPCL_NG!P37+PPCL_Spot!P37+GT_NG!P37+GT_Spot!P37+Bawana_NG!P37+Bawana_RLNG!P37+Bawana_Spot!P37</f>
        <v>79.831373846498096</v>
      </c>
      <c r="D37" s="197">
        <f t="shared" si="0"/>
        <v>0.16862615350190424</v>
      </c>
      <c r="E37" s="196">
        <f>PPCL_NG!J37+PPCL_Spot!J37+GT_NG!J37+GT_Spot!J37+Bawana_NG!J37+Bawana_RLNG!J37+Bawana_Spot!J37</f>
        <v>45</v>
      </c>
      <c r="F37" s="196">
        <f>PPCL_NG!Q37+PPCL_Spot!Q37+GT_NG!Q37+GT_Spot!Q37+Bawana_NG!Q37+Bawana_RLNG!Q37+Bawana_Spot!Q37</f>
        <v>44.907630288655177</v>
      </c>
      <c r="G37" s="197">
        <f t="shared" si="1"/>
        <v>9.2369711344822747E-2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5.8398170507943608</v>
      </c>
      <c r="J37" s="197">
        <f t="shared" si="2"/>
        <v>1.8294920563910466E-4</v>
      </c>
      <c r="K37" s="196">
        <f>PPCL_NG!L37+PPCL_Spot!L37+GT_NG!L37+GT_Spot!L37+Bawana_NG!L37+Bawana_RLNG!L37+Bawana_Spot!L37</f>
        <v>23</v>
      </c>
      <c r="L37" s="196">
        <f>PPCL_NG!S37+PPCL_Spot!S37+GT_NG!S37+GT_Spot!S37+Bawana_NG!S37+Bawana_RLNG!S37+Bawana_Spot!S37</f>
        <v>22.979479480868203</v>
      </c>
      <c r="M37" s="197">
        <f t="shared" si="3"/>
        <v>2.0520519131796533E-2</v>
      </c>
      <c r="N37" s="196">
        <f>PPCL_NG!M37+PPCL_Spot!M37+GT_NG!M37+GT_Spot!M37+Bawana_NG!M37+Bawana_RLNG!M37+Bawana_Spot!M37</f>
        <v>69.61</v>
      </c>
      <c r="O37" s="196">
        <f>PPCL_NG!T37+PPCL_Spot!T37+GT_NG!T37+GT_Spot!T37+Bawana_NG!T37+Bawana_RLNG!T37+Bawana_Spot!T37</f>
        <v>69.489139333184156</v>
      </c>
      <c r="P37" s="197">
        <f t="shared" si="4"/>
        <v>0.12086066681584384</v>
      </c>
      <c r="Q37" s="197">
        <f t="shared" si="5"/>
        <v>0.40256000000000647</v>
      </c>
    </row>
    <row r="38" spans="1:17">
      <c r="A38" s="33" t="s">
        <v>80</v>
      </c>
      <c r="B38" s="196">
        <f>PPCL_NG!I38+PPCL_Spot!I38+GT_NG!I38+GT_Spot!I38+Bawana_NG!I38+Bawana_RLNG!I38+Bawana_Spot!I38</f>
        <v>80</v>
      </c>
      <c r="C38" s="196">
        <f>PPCL_NG!P38+PPCL_Spot!P38+GT_NG!P38+GT_Spot!P38+Bawana_NG!P38+Bawana_RLNG!P38+Bawana_Spot!P38</f>
        <v>79.831373846498096</v>
      </c>
      <c r="D38" s="197">
        <f t="shared" si="0"/>
        <v>0.16862615350190424</v>
      </c>
      <c r="E38" s="196">
        <f>PPCL_NG!J38+PPCL_Spot!J38+GT_NG!J38+GT_Spot!J38+Bawana_NG!J38+Bawana_RLNG!J38+Bawana_Spot!J38</f>
        <v>45</v>
      </c>
      <c r="F38" s="196">
        <f>PPCL_NG!Q38+PPCL_Spot!Q38+GT_NG!Q38+GT_Spot!Q38+Bawana_NG!Q38+Bawana_RLNG!Q38+Bawana_Spot!Q38</f>
        <v>44.907630288655177</v>
      </c>
      <c r="G38" s="197">
        <f t="shared" si="1"/>
        <v>9.2369711344822747E-2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5.8398170507943608</v>
      </c>
      <c r="J38" s="197">
        <f t="shared" si="2"/>
        <v>1.8294920563910466E-4</v>
      </c>
      <c r="K38" s="196">
        <f>PPCL_NG!L38+PPCL_Spot!L38+GT_NG!L38+GT_Spot!L38+Bawana_NG!L38+Bawana_RLNG!L38+Bawana_Spot!L38</f>
        <v>23</v>
      </c>
      <c r="L38" s="196">
        <f>PPCL_NG!S38+PPCL_Spot!S38+GT_NG!S38+GT_Spot!S38+Bawana_NG!S38+Bawana_RLNG!S38+Bawana_Spot!S38</f>
        <v>22.979479480868203</v>
      </c>
      <c r="M38" s="197">
        <f t="shared" si="3"/>
        <v>2.0520519131796533E-2</v>
      </c>
      <c r="N38" s="196">
        <f>PPCL_NG!M38+PPCL_Spot!M38+GT_NG!M38+GT_Spot!M38+Bawana_NG!M38+Bawana_RLNG!M38+Bawana_Spot!M38</f>
        <v>69.61</v>
      </c>
      <c r="O38" s="196">
        <f>PPCL_NG!T38+PPCL_Spot!T38+GT_NG!T38+GT_Spot!T38+Bawana_NG!T38+Bawana_RLNG!T38+Bawana_Spot!T38</f>
        <v>69.489139333184156</v>
      </c>
      <c r="P38" s="197">
        <f t="shared" si="4"/>
        <v>0.12086066681584384</v>
      </c>
      <c r="Q38" s="197">
        <f t="shared" si="5"/>
        <v>0.40256000000000647</v>
      </c>
    </row>
    <row r="39" spans="1:17">
      <c r="A39" s="33" t="s">
        <v>81</v>
      </c>
      <c r="B39" s="196">
        <f>PPCL_NG!I39+PPCL_Spot!I39+GT_NG!I39+GT_Spot!I39+Bawana_NG!I39+Bawana_RLNG!I39+Bawana_Spot!I39</f>
        <v>80</v>
      </c>
      <c r="C39" s="196">
        <f>PPCL_NG!P39+PPCL_Spot!P39+GT_NG!P39+GT_Spot!P39+Bawana_NG!P39+Bawana_RLNG!P39+Bawana_Spot!P39</f>
        <v>79.706783846498098</v>
      </c>
      <c r="D39" s="197">
        <f t="shared" si="0"/>
        <v>0.293216153501902</v>
      </c>
      <c r="E39" s="196">
        <f>PPCL_NG!J39+PPCL_Spot!J39+GT_NG!J39+GT_Spot!J39+Bawana_NG!J39+Bawana_RLNG!J39+Bawana_Spot!J39</f>
        <v>45</v>
      </c>
      <c r="F39" s="196">
        <f>PPCL_NG!Q39+PPCL_Spot!Q39+GT_NG!Q39+GT_Spot!Q39+Bawana_NG!Q39+Bawana_RLNG!Q39+Bawana_Spot!Q39</f>
        <v>44.839410288655181</v>
      </c>
      <c r="G39" s="197">
        <f t="shared" si="1"/>
        <v>0.16058971134481936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5.8398170507943608</v>
      </c>
      <c r="J39" s="197">
        <f t="shared" si="2"/>
        <v>1.8294920563910466E-4</v>
      </c>
      <c r="K39" s="196">
        <f>PPCL_NG!L39+PPCL_Spot!L39+GT_NG!L39+GT_Spot!L39+Bawana_NG!L39+Bawana_RLNG!L39+Bawana_Spot!L39</f>
        <v>23</v>
      </c>
      <c r="L39" s="196">
        <f>PPCL_NG!S39+PPCL_Spot!S39+GT_NG!S39+GT_Spot!S39+Bawana_NG!S39+Bawana_RLNG!S39+Bawana_Spot!S39</f>
        <v>22.964629480868204</v>
      </c>
      <c r="M39" s="197">
        <f t="shared" si="3"/>
        <v>3.5370519131795675E-2</v>
      </c>
      <c r="N39" s="196">
        <f>PPCL_NG!M39+PPCL_Spot!M39+GT_NG!M39+GT_Spot!M39+Bawana_NG!M39+Bawana_RLNG!M39+Bawana_Spot!M39</f>
        <v>69.61</v>
      </c>
      <c r="O39" s="196">
        <f>PPCL_NG!T39+PPCL_Spot!T39+GT_NG!T39+GT_Spot!T39+Bawana_NG!T39+Bawana_RLNG!T39+Bawana_Spot!T39</f>
        <v>69.400129333184154</v>
      </c>
      <c r="P39" s="197">
        <f t="shared" si="4"/>
        <v>0.20987066681584565</v>
      </c>
      <c r="Q39" s="197">
        <f t="shared" si="5"/>
        <v>0.69923000000000179</v>
      </c>
    </row>
    <row r="40" spans="1:17">
      <c r="A40" s="33" t="s">
        <v>82</v>
      </c>
      <c r="B40" s="196">
        <f>PPCL_NG!I40+PPCL_Spot!I40+GT_NG!I40+GT_Spot!I40+Bawana_NG!I40+Bawana_RLNG!I40+Bawana_Spot!I40</f>
        <v>80</v>
      </c>
      <c r="C40" s="196">
        <f>PPCL_NG!P40+PPCL_Spot!P40+GT_NG!P40+GT_Spot!P40+Bawana_NG!P40+Bawana_RLNG!P40+Bawana_Spot!P40</f>
        <v>79.706783846498098</v>
      </c>
      <c r="D40" s="197">
        <f t="shared" si="0"/>
        <v>0.293216153501902</v>
      </c>
      <c r="E40" s="196">
        <f>PPCL_NG!J40+PPCL_Spot!J40+GT_NG!J40+GT_Spot!J40+Bawana_NG!J40+Bawana_RLNG!J40+Bawana_Spot!J40</f>
        <v>45</v>
      </c>
      <c r="F40" s="196">
        <f>PPCL_NG!Q40+PPCL_Spot!Q40+GT_NG!Q40+GT_Spot!Q40+Bawana_NG!Q40+Bawana_RLNG!Q40+Bawana_Spot!Q40</f>
        <v>44.839410288655181</v>
      </c>
      <c r="G40" s="197">
        <f t="shared" si="1"/>
        <v>0.16058971134481936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5.8398170507943608</v>
      </c>
      <c r="J40" s="197">
        <f t="shared" si="2"/>
        <v>1.8294920563910466E-4</v>
      </c>
      <c r="K40" s="196">
        <f>PPCL_NG!L40+PPCL_Spot!L40+GT_NG!L40+GT_Spot!L40+Bawana_NG!L40+Bawana_RLNG!L40+Bawana_Spot!L40</f>
        <v>23</v>
      </c>
      <c r="L40" s="196">
        <f>PPCL_NG!S40+PPCL_Spot!S40+GT_NG!S40+GT_Spot!S40+Bawana_NG!S40+Bawana_RLNG!S40+Bawana_Spot!S40</f>
        <v>22.964629480868204</v>
      </c>
      <c r="M40" s="197">
        <f t="shared" si="3"/>
        <v>3.5370519131795675E-2</v>
      </c>
      <c r="N40" s="196">
        <f>PPCL_NG!M40+PPCL_Spot!M40+GT_NG!M40+GT_Spot!M40+Bawana_NG!M40+Bawana_RLNG!M40+Bawana_Spot!M40</f>
        <v>69.61</v>
      </c>
      <c r="O40" s="196">
        <f>PPCL_NG!T40+PPCL_Spot!T40+GT_NG!T40+GT_Spot!T40+Bawana_NG!T40+Bawana_RLNG!T40+Bawana_Spot!T40</f>
        <v>69.400129333184154</v>
      </c>
      <c r="P40" s="197">
        <f t="shared" si="4"/>
        <v>0.20987066681584565</v>
      </c>
      <c r="Q40" s="197">
        <f t="shared" si="5"/>
        <v>0.69923000000000179</v>
      </c>
    </row>
    <row r="41" spans="1:17">
      <c r="A41" s="33" t="s">
        <v>83</v>
      </c>
      <c r="B41" s="196">
        <f>PPCL_NG!I41+PPCL_Spot!I41+GT_NG!I41+GT_Spot!I41+Bawana_NG!I41+Bawana_RLNG!I41+Bawana_Spot!I41</f>
        <v>80</v>
      </c>
      <c r="C41" s="196">
        <f>PPCL_NG!P41+PPCL_Spot!P41+GT_NG!P41+GT_Spot!P41+Bawana_NG!P41+Bawana_RLNG!P41+Bawana_Spot!P41</f>
        <v>79.706783846498098</v>
      </c>
      <c r="D41" s="197">
        <f t="shared" si="0"/>
        <v>0.293216153501902</v>
      </c>
      <c r="E41" s="196">
        <f>PPCL_NG!J41+PPCL_Spot!J41+GT_NG!J41+GT_Spot!J41+Bawana_NG!J41+Bawana_RLNG!J41+Bawana_Spot!J41</f>
        <v>45</v>
      </c>
      <c r="F41" s="196">
        <f>PPCL_NG!Q41+PPCL_Spot!Q41+GT_NG!Q41+GT_Spot!Q41+Bawana_NG!Q41+Bawana_RLNG!Q41+Bawana_Spot!Q41</f>
        <v>44.839410288655181</v>
      </c>
      <c r="G41" s="197">
        <f t="shared" si="1"/>
        <v>0.16058971134481936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5.8398170507943608</v>
      </c>
      <c r="J41" s="197">
        <f t="shared" si="2"/>
        <v>1.8294920563910466E-4</v>
      </c>
      <c r="K41" s="196">
        <f>PPCL_NG!L41+PPCL_Spot!L41+GT_NG!L41+GT_Spot!L41+Bawana_NG!L41+Bawana_RLNG!L41+Bawana_Spot!L41</f>
        <v>23</v>
      </c>
      <c r="L41" s="196">
        <f>PPCL_NG!S41+PPCL_Spot!S41+GT_NG!S41+GT_Spot!S41+Bawana_NG!S41+Bawana_RLNG!S41+Bawana_Spot!S41</f>
        <v>22.964629480868204</v>
      </c>
      <c r="M41" s="197">
        <f t="shared" si="3"/>
        <v>3.5370519131795675E-2</v>
      </c>
      <c r="N41" s="196">
        <f>PPCL_NG!M41+PPCL_Spot!M41+GT_NG!M41+GT_Spot!M41+Bawana_NG!M41+Bawana_RLNG!M41+Bawana_Spot!M41</f>
        <v>69.61</v>
      </c>
      <c r="O41" s="196">
        <f>PPCL_NG!T41+PPCL_Spot!T41+GT_NG!T41+GT_Spot!T41+Bawana_NG!T41+Bawana_RLNG!T41+Bawana_Spot!T41</f>
        <v>69.400129333184154</v>
      </c>
      <c r="P41" s="197">
        <f t="shared" si="4"/>
        <v>0.20987066681584565</v>
      </c>
      <c r="Q41" s="197">
        <f t="shared" si="5"/>
        <v>0.69923000000000179</v>
      </c>
    </row>
    <row r="42" spans="1:17">
      <c r="A42" s="33" t="s">
        <v>84</v>
      </c>
      <c r="B42" s="196">
        <f>PPCL_NG!I42+PPCL_Spot!I42+GT_NG!I42+GT_Spot!I42+Bawana_NG!I42+Bawana_RLNG!I42+Bawana_Spot!I42</f>
        <v>80</v>
      </c>
      <c r="C42" s="196">
        <f>PPCL_NG!P42+PPCL_Spot!P42+GT_NG!P42+GT_Spot!P42+Bawana_NG!P42+Bawana_RLNG!P42+Bawana_Spot!P42</f>
        <v>79.706783846498098</v>
      </c>
      <c r="D42" s="197">
        <f t="shared" si="0"/>
        <v>0.293216153501902</v>
      </c>
      <c r="E42" s="196">
        <f>PPCL_NG!J42+PPCL_Spot!J42+GT_NG!J42+GT_Spot!J42+Bawana_NG!J42+Bawana_RLNG!J42+Bawana_Spot!J42</f>
        <v>45</v>
      </c>
      <c r="F42" s="196">
        <f>PPCL_NG!Q42+PPCL_Spot!Q42+GT_NG!Q42+GT_Spot!Q42+Bawana_NG!Q42+Bawana_RLNG!Q42+Bawana_Spot!Q42</f>
        <v>44.839410288655181</v>
      </c>
      <c r="G42" s="197">
        <f t="shared" si="1"/>
        <v>0.16058971134481936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5.8398170507943608</v>
      </c>
      <c r="J42" s="197">
        <f t="shared" si="2"/>
        <v>1.8294920563910466E-4</v>
      </c>
      <c r="K42" s="196">
        <f>PPCL_NG!L42+PPCL_Spot!L42+GT_NG!L42+GT_Spot!L42+Bawana_NG!L42+Bawana_RLNG!L42+Bawana_Spot!L42</f>
        <v>23</v>
      </c>
      <c r="L42" s="196">
        <f>PPCL_NG!S42+PPCL_Spot!S42+GT_NG!S42+GT_Spot!S42+Bawana_NG!S42+Bawana_RLNG!S42+Bawana_Spot!S42</f>
        <v>22.964629480868204</v>
      </c>
      <c r="M42" s="197">
        <f t="shared" si="3"/>
        <v>3.5370519131795675E-2</v>
      </c>
      <c r="N42" s="196">
        <f>PPCL_NG!M42+PPCL_Spot!M42+GT_NG!M42+GT_Spot!M42+Bawana_NG!M42+Bawana_RLNG!M42+Bawana_Spot!M42</f>
        <v>69.61</v>
      </c>
      <c r="O42" s="196">
        <f>PPCL_NG!T42+PPCL_Spot!T42+GT_NG!T42+GT_Spot!T42+Bawana_NG!T42+Bawana_RLNG!T42+Bawana_Spot!T42</f>
        <v>69.400129333184154</v>
      </c>
      <c r="P42" s="197">
        <f t="shared" si="4"/>
        <v>0.20987066681584565</v>
      </c>
      <c r="Q42" s="197">
        <f t="shared" si="5"/>
        <v>0.69923000000000179</v>
      </c>
    </row>
    <row r="43" spans="1:17">
      <c r="A43" s="33" t="s">
        <v>85</v>
      </c>
      <c r="B43" s="196">
        <f>PPCL_NG!I43+PPCL_Spot!I43+GT_NG!I43+GT_Spot!I43+Bawana_NG!I43+Bawana_RLNG!I43+Bawana_Spot!I43</f>
        <v>80</v>
      </c>
      <c r="C43" s="196">
        <f>PPCL_NG!P43+PPCL_Spot!P43+GT_NG!P43+GT_Spot!P43+Bawana_NG!P43+Bawana_RLNG!P43+Bawana_Spot!P43</f>
        <v>79.706783846498098</v>
      </c>
      <c r="D43" s="197">
        <f t="shared" si="0"/>
        <v>0.293216153501902</v>
      </c>
      <c r="E43" s="196">
        <f>PPCL_NG!J43+PPCL_Spot!J43+GT_NG!J43+GT_Spot!J43+Bawana_NG!J43+Bawana_RLNG!J43+Bawana_Spot!J43</f>
        <v>45</v>
      </c>
      <c r="F43" s="196">
        <f>PPCL_NG!Q43+PPCL_Spot!Q43+GT_NG!Q43+GT_Spot!Q43+Bawana_NG!Q43+Bawana_RLNG!Q43+Bawana_Spot!Q43</f>
        <v>44.839410288655181</v>
      </c>
      <c r="G43" s="197">
        <f t="shared" si="1"/>
        <v>0.16058971134481936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5.8398170507943608</v>
      </c>
      <c r="J43" s="197">
        <f t="shared" si="2"/>
        <v>1.8294920563910466E-4</v>
      </c>
      <c r="K43" s="196">
        <f>PPCL_NG!L43+PPCL_Spot!L43+GT_NG!L43+GT_Spot!L43+Bawana_NG!L43+Bawana_RLNG!L43+Bawana_Spot!L43</f>
        <v>23</v>
      </c>
      <c r="L43" s="196">
        <f>PPCL_NG!S43+PPCL_Spot!S43+GT_NG!S43+GT_Spot!S43+Bawana_NG!S43+Bawana_RLNG!S43+Bawana_Spot!S43</f>
        <v>22.964629480868204</v>
      </c>
      <c r="M43" s="197">
        <f t="shared" si="3"/>
        <v>3.5370519131795675E-2</v>
      </c>
      <c r="N43" s="196">
        <f>PPCL_NG!M43+PPCL_Spot!M43+GT_NG!M43+GT_Spot!M43+Bawana_NG!M43+Bawana_RLNG!M43+Bawana_Spot!M43</f>
        <v>69.61</v>
      </c>
      <c r="O43" s="196">
        <f>PPCL_NG!T43+PPCL_Spot!T43+GT_NG!T43+GT_Spot!T43+Bawana_NG!T43+Bawana_RLNG!T43+Bawana_Spot!T43</f>
        <v>69.400129333184154</v>
      </c>
      <c r="P43" s="197">
        <f t="shared" si="4"/>
        <v>0.20987066681584565</v>
      </c>
      <c r="Q43" s="197">
        <f t="shared" si="5"/>
        <v>0.69923000000000179</v>
      </c>
    </row>
    <row r="44" spans="1:17">
      <c r="A44" s="33" t="s">
        <v>86</v>
      </c>
      <c r="B44" s="196">
        <f>PPCL_NG!I44+PPCL_Spot!I44+GT_NG!I44+GT_Spot!I44+Bawana_NG!I44+Bawana_RLNG!I44+Bawana_Spot!I44</f>
        <v>80</v>
      </c>
      <c r="C44" s="196">
        <f>PPCL_NG!P44+PPCL_Spot!P44+GT_NG!P44+GT_Spot!P44+Bawana_NG!P44+Bawana_RLNG!P44+Bawana_Spot!P44</f>
        <v>79.706783846498098</v>
      </c>
      <c r="D44" s="197">
        <f t="shared" si="0"/>
        <v>0.293216153501902</v>
      </c>
      <c r="E44" s="196">
        <f>PPCL_NG!J44+PPCL_Spot!J44+GT_NG!J44+GT_Spot!J44+Bawana_NG!J44+Bawana_RLNG!J44+Bawana_Spot!J44</f>
        <v>45</v>
      </c>
      <c r="F44" s="196">
        <f>PPCL_NG!Q44+PPCL_Spot!Q44+GT_NG!Q44+GT_Spot!Q44+Bawana_NG!Q44+Bawana_RLNG!Q44+Bawana_Spot!Q44</f>
        <v>44.839410288655181</v>
      </c>
      <c r="G44" s="197">
        <f t="shared" si="1"/>
        <v>0.16058971134481936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5.8398170507943608</v>
      </c>
      <c r="J44" s="197">
        <f t="shared" si="2"/>
        <v>1.8294920563910466E-4</v>
      </c>
      <c r="K44" s="196">
        <f>PPCL_NG!L44+PPCL_Spot!L44+GT_NG!L44+GT_Spot!L44+Bawana_NG!L44+Bawana_RLNG!L44+Bawana_Spot!L44</f>
        <v>23</v>
      </c>
      <c r="L44" s="196">
        <f>PPCL_NG!S44+PPCL_Spot!S44+GT_NG!S44+GT_Spot!S44+Bawana_NG!S44+Bawana_RLNG!S44+Bawana_Spot!S44</f>
        <v>22.964629480868204</v>
      </c>
      <c r="M44" s="197">
        <f t="shared" si="3"/>
        <v>3.5370519131795675E-2</v>
      </c>
      <c r="N44" s="196">
        <f>PPCL_NG!M44+PPCL_Spot!M44+GT_NG!M44+GT_Spot!M44+Bawana_NG!M44+Bawana_RLNG!M44+Bawana_Spot!M44</f>
        <v>69.61</v>
      </c>
      <c r="O44" s="196">
        <f>PPCL_NG!T44+PPCL_Spot!T44+GT_NG!T44+GT_Spot!T44+Bawana_NG!T44+Bawana_RLNG!T44+Bawana_Spot!T44</f>
        <v>69.400129333184154</v>
      </c>
      <c r="P44" s="197">
        <f t="shared" si="4"/>
        <v>0.20987066681584565</v>
      </c>
      <c r="Q44" s="197">
        <f t="shared" si="5"/>
        <v>0.69923000000000179</v>
      </c>
    </row>
    <row r="45" spans="1:17">
      <c r="A45" s="33" t="s">
        <v>87</v>
      </c>
      <c r="B45" s="196">
        <f>PPCL_NG!I45+PPCL_Spot!I45+GT_NG!I45+GT_Spot!I45+Bawana_NG!I45+Bawana_RLNG!I45+Bawana_Spot!I45</f>
        <v>80</v>
      </c>
      <c r="C45" s="196">
        <f>PPCL_NG!P45+PPCL_Spot!P45+GT_NG!P45+GT_Spot!P45+Bawana_NG!P45+Bawana_RLNG!P45+Bawana_Spot!P45</f>
        <v>79.706783846498098</v>
      </c>
      <c r="D45" s="197">
        <f t="shared" si="0"/>
        <v>0.293216153501902</v>
      </c>
      <c r="E45" s="196">
        <f>PPCL_NG!J45+PPCL_Spot!J45+GT_NG!J45+GT_Spot!J45+Bawana_NG!J45+Bawana_RLNG!J45+Bawana_Spot!J45</f>
        <v>45</v>
      </c>
      <c r="F45" s="196">
        <f>PPCL_NG!Q45+PPCL_Spot!Q45+GT_NG!Q45+GT_Spot!Q45+Bawana_NG!Q45+Bawana_RLNG!Q45+Bawana_Spot!Q45</f>
        <v>44.839410288655181</v>
      </c>
      <c r="G45" s="197">
        <f t="shared" si="1"/>
        <v>0.16058971134481936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5.8398170507943608</v>
      </c>
      <c r="J45" s="197">
        <f t="shared" si="2"/>
        <v>1.8294920563910466E-4</v>
      </c>
      <c r="K45" s="196">
        <f>PPCL_NG!L45+PPCL_Spot!L45+GT_NG!L45+GT_Spot!L45+Bawana_NG!L45+Bawana_RLNG!L45+Bawana_Spot!L45</f>
        <v>23</v>
      </c>
      <c r="L45" s="196">
        <f>PPCL_NG!S45+PPCL_Spot!S45+GT_NG!S45+GT_Spot!S45+Bawana_NG!S45+Bawana_RLNG!S45+Bawana_Spot!S45</f>
        <v>22.964629480868204</v>
      </c>
      <c r="M45" s="197">
        <f t="shared" si="3"/>
        <v>3.5370519131795675E-2</v>
      </c>
      <c r="N45" s="196">
        <f>PPCL_NG!M45+PPCL_Spot!M45+GT_NG!M45+GT_Spot!M45+Bawana_NG!M45+Bawana_RLNG!M45+Bawana_Spot!M45</f>
        <v>69.61</v>
      </c>
      <c r="O45" s="196">
        <f>PPCL_NG!T45+PPCL_Spot!T45+GT_NG!T45+GT_Spot!T45+Bawana_NG!T45+Bawana_RLNG!T45+Bawana_Spot!T45</f>
        <v>69.400129333184154</v>
      </c>
      <c r="P45" s="197">
        <f t="shared" si="4"/>
        <v>0.20987066681584565</v>
      </c>
      <c r="Q45" s="197">
        <f t="shared" si="5"/>
        <v>0.69923000000000179</v>
      </c>
    </row>
    <row r="46" spans="1:17">
      <c r="A46" s="33" t="s">
        <v>88</v>
      </c>
      <c r="B46" s="196">
        <f>PPCL_NG!I46+PPCL_Spot!I46+GT_NG!I46+GT_Spot!I46+Bawana_NG!I46+Bawana_RLNG!I46+Bawana_Spot!I46</f>
        <v>80</v>
      </c>
      <c r="C46" s="196">
        <f>PPCL_NG!P46+PPCL_Spot!P46+GT_NG!P46+GT_Spot!P46+Bawana_NG!P46+Bawana_RLNG!P46+Bawana_Spot!P46</f>
        <v>79.706783846498098</v>
      </c>
      <c r="D46" s="197">
        <f t="shared" si="0"/>
        <v>0.293216153501902</v>
      </c>
      <c r="E46" s="196">
        <f>PPCL_NG!J46+PPCL_Spot!J46+GT_NG!J46+GT_Spot!J46+Bawana_NG!J46+Bawana_RLNG!J46+Bawana_Spot!J46</f>
        <v>45</v>
      </c>
      <c r="F46" s="196">
        <f>PPCL_NG!Q46+PPCL_Spot!Q46+GT_NG!Q46+GT_Spot!Q46+Bawana_NG!Q46+Bawana_RLNG!Q46+Bawana_Spot!Q46</f>
        <v>44.839410288655181</v>
      </c>
      <c r="G46" s="197">
        <f t="shared" si="1"/>
        <v>0.16058971134481936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5.8398170507943608</v>
      </c>
      <c r="J46" s="197">
        <f t="shared" si="2"/>
        <v>1.8294920563910466E-4</v>
      </c>
      <c r="K46" s="196">
        <f>PPCL_NG!L46+PPCL_Spot!L46+GT_NG!L46+GT_Spot!L46+Bawana_NG!L46+Bawana_RLNG!L46+Bawana_Spot!L46</f>
        <v>23</v>
      </c>
      <c r="L46" s="196">
        <f>PPCL_NG!S46+PPCL_Spot!S46+GT_NG!S46+GT_Spot!S46+Bawana_NG!S46+Bawana_RLNG!S46+Bawana_Spot!S46</f>
        <v>22.964629480868204</v>
      </c>
      <c r="M46" s="197">
        <f t="shared" si="3"/>
        <v>3.5370519131795675E-2</v>
      </c>
      <c r="N46" s="196">
        <f>PPCL_NG!M46+PPCL_Spot!M46+GT_NG!M46+GT_Spot!M46+Bawana_NG!M46+Bawana_RLNG!M46+Bawana_Spot!M46</f>
        <v>69.61</v>
      </c>
      <c r="O46" s="196">
        <f>PPCL_NG!T46+PPCL_Spot!T46+GT_NG!T46+GT_Spot!T46+Bawana_NG!T46+Bawana_RLNG!T46+Bawana_Spot!T46</f>
        <v>69.400129333184154</v>
      </c>
      <c r="P46" s="197">
        <f t="shared" si="4"/>
        <v>0.20987066681584565</v>
      </c>
      <c r="Q46" s="197">
        <f t="shared" si="5"/>
        <v>0.69923000000000179</v>
      </c>
    </row>
    <row r="47" spans="1:17">
      <c r="A47" s="33" t="s">
        <v>89</v>
      </c>
      <c r="B47" s="196">
        <f>PPCL_NG!I47+PPCL_Spot!I47+GT_NG!I47+GT_Spot!I47+Bawana_NG!I47+Bawana_RLNG!I47+Bawana_Spot!I47</f>
        <v>80</v>
      </c>
      <c r="C47" s="196">
        <f>PPCL_NG!P47+PPCL_Spot!P47+GT_NG!P47+GT_Spot!P47+Bawana_NG!P47+Bawana_RLNG!P47+Bawana_Spot!P47</f>
        <v>79.709289999999996</v>
      </c>
      <c r="D47" s="197">
        <f t="shared" si="0"/>
        <v>0.29071000000000424</v>
      </c>
      <c r="E47" s="196">
        <f>PPCL_NG!J47+PPCL_Spot!J47+GT_NG!J47+GT_Spot!J47+Bawana_NG!J47+Bawana_RLNG!J47+Bawana_Spot!J47</f>
        <v>45</v>
      </c>
      <c r="F47" s="196">
        <f>PPCL_NG!Q47+PPCL_Spot!Q47+GT_NG!Q47+GT_Spot!Q47+Bawana_NG!Q47+Bawana_RLNG!Q47+Bawana_Spot!Q47</f>
        <v>44.840820000000001</v>
      </c>
      <c r="G47" s="197">
        <f t="shared" si="1"/>
        <v>0.15917999999999921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23</v>
      </c>
      <c r="L47" s="196">
        <f>PPCL_NG!S47+PPCL_Spot!S47+GT_NG!S47+GT_Spot!S47+Bawana_NG!S47+Bawana_RLNG!S47+Bawana_Spot!S47</f>
        <v>22.965350000000001</v>
      </c>
      <c r="M47" s="197">
        <f t="shared" si="3"/>
        <v>3.4649999999999181E-2</v>
      </c>
      <c r="N47" s="196">
        <f>PPCL_NG!M47+PPCL_Spot!M47+GT_NG!M47+GT_Spot!M47+Bawana_NG!M47+Bawana_RLNG!M47+Bawana_Spot!M47</f>
        <v>52.16</v>
      </c>
      <c r="O47" s="196">
        <f>PPCL_NG!T47+PPCL_Spot!T47+GT_NG!T47+GT_Spot!T47+Bawana_NG!T47+Bawana_RLNG!T47+Bawana_Spot!T47</f>
        <v>51.952309999999997</v>
      </c>
      <c r="P47" s="197">
        <f t="shared" si="4"/>
        <v>0.20768999999999949</v>
      </c>
      <c r="Q47" s="197">
        <f t="shared" si="5"/>
        <v>0.69223000000000212</v>
      </c>
    </row>
    <row r="48" spans="1:17">
      <c r="A48" s="33" t="s">
        <v>90</v>
      </c>
      <c r="B48" s="196">
        <f>PPCL_NG!I48+PPCL_Spot!I48+GT_NG!I48+GT_Spot!I48+Bawana_NG!I48+Bawana_RLNG!I48+Bawana_Spot!I48</f>
        <v>80</v>
      </c>
      <c r="C48" s="196">
        <f>PPCL_NG!P48+PPCL_Spot!P48+GT_NG!P48+GT_Spot!P48+Bawana_NG!P48+Bawana_RLNG!P48+Bawana_Spot!P48</f>
        <v>79.709289999999996</v>
      </c>
      <c r="D48" s="197">
        <f t="shared" si="0"/>
        <v>0.29071000000000424</v>
      </c>
      <c r="E48" s="196">
        <f>PPCL_NG!J48+PPCL_Spot!J48+GT_NG!J48+GT_Spot!J48+Bawana_NG!J48+Bawana_RLNG!J48+Bawana_Spot!J48</f>
        <v>45</v>
      </c>
      <c r="F48" s="196">
        <f>PPCL_NG!Q48+PPCL_Spot!Q48+GT_NG!Q48+GT_Spot!Q48+Bawana_NG!Q48+Bawana_RLNG!Q48+Bawana_Spot!Q48</f>
        <v>44.840820000000001</v>
      </c>
      <c r="G48" s="197">
        <f t="shared" si="1"/>
        <v>0.15917999999999921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23</v>
      </c>
      <c r="L48" s="196">
        <f>PPCL_NG!S48+PPCL_Spot!S48+GT_NG!S48+GT_Spot!S48+Bawana_NG!S48+Bawana_RLNG!S48+Bawana_Spot!S48</f>
        <v>22.965350000000001</v>
      </c>
      <c r="M48" s="197">
        <f t="shared" si="3"/>
        <v>3.4649999999999181E-2</v>
      </c>
      <c r="N48" s="196">
        <f>PPCL_NG!M48+PPCL_Spot!M48+GT_NG!M48+GT_Spot!M48+Bawana_NG!M48+Bawana_RLNG!M48+Bawana_Spot!M48</f>
        <v>52.16</v>
      </c>
      <c r="O48" s="196">
        <f>PPCL_NG!T48+PPCL_Spot!T48+GT_NG!T48+GT_Spot!T48+Bawana_NG!T48+Bawana_RLNG!T48+Bawana_Spot!T48</f>
        <v>51.952309999999997</v>
      </c>
      <c r="P48" s="197">
        <f t="shared" si="4"/>
        <v>0.20768999999999949</v>
      </c>
      <c r="Q48" s="197">
        <f t="shared" si="5"/>
        <v>0.69223000000000212</v>
      </c>
    </row>
    <row r="49" spans="1:17">
      <c r="A49" s="33" t="s">
        <v>91</v>
      </c>
      <c r="B49" s="196">
        <f>PPCL_NG!I49+PPCL_Spot!I49+GT_NG!I49+GT_Spot!I49+Bawana_NG!I49+Bawana_RLNG!I49+Bawana_Spot!I49</f>
        <v>80.5</v>
      </c>
      <c r="C49" s="196">
        <f>PPCL_NG!P49+PPCL_Spot!P49+GT_NG!P49+GT_Spot!P49+Bawana_NG!P49+Bawana_RLNG!P49+Bawana_Spot!P49</f>
        <v>80.209289999999996</v>
      </c>
      <c r="D49" s="197">
        <f t="shared" si="0"/>
        <v>0.29071000000000424</v>
      </c>
      <c r="E49" s="196">
        <f>PPCL_NG!J49+PPCL_Spot!J49+GT_NG!J49+GT_Spot!J49+Bawana_NG!J49+Bawana_RLNG!J49+Bawana_Spot!J49</f>
        <v>46.55</v>
      </c>
      <c r="F49" s="196">
        <f>PPCL_NG!Q49+PPCL_Spot!Q49+GT_NG!Q49+GT_Spot!Q49+Bawana_NG!Q49+Bawana_RLNG!Q49+Bawana_Spot!Q49</f>
        <v>46.390819999999998</v>
      </c>
      <c r="G49" s="197">
        <f t="shared" si="1"/>
        <v>0.15917999999999921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</v>
      </c>
      <c r="J49" s="197">
        <f t="shared" si="2"/>
        <v>0</v>
      </c>
      <c r="K49" s="196">
        <f>PPCL_NG!L49+PPCL_Spot!L49+GT_NG!L49+GT_Spot!L49+Bawana_NG!L49+Bawana_RLNG!L49+Bawana_Spot!L49</f>
        <v>23</v>
      </c>
      <c r="L49" s="196">
        <f>PPCL_NG!S49+PPCL_Spot!S49+GT_NG!S49+GT_Spot!S49+Bawana_NG!S49+Bawana_RLNG!S49+Bawana_Spot!S49</f>
        <v>22.965350000000001</v>
      </c>
      <c r="M49" s="197">
        <f t="shared" si="3"/>
        <v>3.4649999999999181E-2</v>
      </c>
      <c r="N49" s="196">
        <f>PPCL_NG!M49+PPCL_Spot!M49+GT_NG!M49+GT_Spot!M49+Bawana_NG!M49+Bawana_RLNG!M49+Bawana_Spot!M49</f>
        <v>56.25</v>
      </c>
      <c r="O49" s="196">
        <f>PPCL_NG!T49+PPCL_Spot!T49+GT_NG!T49+GT_Spot!T49+Bawana_NG!T49+Bawana_RLNG!T49+Bawana_Spot!T49</f>
        <v>56.042310000000001</v>
      </c>
      <c r="P49" s="197">
        <f t="shared" si="4"/>
        <v>0.20768999999999949</v>
      </c>
      <c r="Q49" s="197">
        <f t="shared" si="5"/>
        <v>0.69223000000000212</v>
      </c>
    </row>
    <row r="50" spans="1:17">
      <c r="A50" s="33" t="s">
        <v>92</v>
      </c>
      <c r="B50" s="196">
        <f>PPCL_NG!I50+PPCL_Spot!I50+GT_NG!I50+GT_Spot!I50+Bawana_NG!I50+Bawana_RLNG!I50+Bawana_Spot!I50</f>
        <v>80.5</v>
      </c>
      <c r="C50" s="196">
        <f>PPCL_NG!P50+PPCL_Spot!P50+GT_NG!P50+GT_Spot!P50+Bawana_NG!P50+Bawana_RLNG!P50+Bawana_Spot!P50</f>
        <v>80.209289999999996</v>
      </c>
      <c r="D50" s="197">
        <f t="shared" si="0"/>
        <v>0.29071000000000424</v>
      </c>
      <c r="E50" s="196">
        <f>PPCL_NG!J50+PPCL_Spot!J50+GT_NG!J50+GT_Spot!J50+Bawana_NG!J50+Bawana_RLNG!J50+Bawana_Spot!J50</f>
        <v>46.55</v>
      </c>
      <c r="F50" s="196">
        <f>PPCL_NG!Q50+PPCL_Spot!Q50+GT_NG!Q50+GT_Spot!Q50+Bawana_NG!Q50+Bawana_RLNG!Q50+Bawana_Spot!Q50</f>
        <v>46.390819999999998</v>
      </c>
      <c r="G50" s="197">
        <f t="shared" si="1"/>
        <v>0.15917999999999921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</v>
      </c>
      <c r="J50" s="197">
        <f t="shared" si="2"/>
        <v>0</v>
      </c>
      <c r="K50" s="196">
        <f>PPCL_NG!L50+PPCL_Spot!L50+GT_NG!L50+GT_Spot!L50+Bawana_NG!L50+Bawana_RLNG!L50+Bawana_Spot!L50</f>
        <v>23</v>
      </c>
      <c r="L50" s="196">
        <f>PPCL_NG!S50+PPCL_Spot!S50+GT_NG!S50+GT_Spot!S50+Bawana_NG!S50+Bawana_RLNG!S50+Bawana_Spot!S50</f>
        <v>22.965350000000001</v>
      </c>
      <c r="M50" s="197">
        <f t="shared" si="3"/>
        <v>3.4649999999999181E-2</v>
      </c>
      <c r="N50" s="196">
        <f>PPCL_NG!M50+PPCL_Spot!M50+GT_NG!M50+GT_Spot!M50+Bawana_NG!M50+Bawana_RLNG!M50+Bawana_Spot!M50</f>
        <v>56.25</v>
      </c>
      <c r="O50" s="196">
        <f>PPCL_NG!T50+PPCL_Spot!T50+GT_NG!T50+GT_Spot!T50+Bawana_NG!T50+Bawana_RLNG!T50+Bawana_Spot!T50</f>
        <v>56.042310000000001</v>
      </c>
      <c r="P50" s="197">
        <f t="shared" si="4"/>
        <v>0.20768999999999949</v>
      </c>
      <c r="Q50" s="197">
        <f t="shared" si="5"/>
        <v>0.69223000000000212</v>
      </c>
    </row>
    <row r="51" spans="1:17">
      <c r="A51" s="33" t="s">
        <v>93</v>
      </c>
      <c r="B51" s="196">
        <f>PPCL_NG!I51+PPCL_Spot!I51+GT_NG!I51+GT_Spot!I51+Bawana_NG!I51+Bawana_RLNG!I51+Bawana_Spot!I51</f>
        <v>80.5</v>
      </c>
      <c r="C51" s="196">
        <f>PPCL_NG!P51+PPCL_Spot!P51+GT_NG!P51+GT_Spot!P51+Bawana_NG!P51+Bawana_RLNG!P51+Bawana_Spot!P51</f>
        <v>80.209289999999996</v>
      </c>
      <c r="D51" s="197">
        <f t="shared" si="0"/>
        <v>0.29071000000000424</v>
      </c>
      <c r="E51" s="196">
        <f>PPCL_NG!J51+PPCL_Spot!J51+GT_NG!J51+GT_Spot!J51+Bawana_NG!J51+Bawana_RLNG!J51+Bawana_Spot!J51</f>
        <v>46.55</v>
      </c>
      <c r="F51" s="196">
        <f>PPCL_NG!Q51+PPCL_Spot!Q51+GT_NG!Q51+GT_Spot!Q51+Bawana_NG!Q51+Bawana_RLNG!Q51+Bawana_Spot!Q51</f>
        <v>46.390819999999998</v>
      </c>
      <c r="G51" s="197">
        <f t="shared" si="1"/>
        <v>0.15917999999999921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5.84</v>
      </c>
      <c r="J51" s="197">
        <f t="shared" si="2"/>
        <v>0</v>
      </c>
      <c r="K51" s="196">
        <f>PPCL_NG!L51+PPCL_Spot!L51+GT_NG!L51+GT_Spot!L51+Bawana_NG!L51+Bawana_RLNG!L51+Bawana_Spot!L51</f>
        <v>23</v>
      </c>
      <c r="L51" s="196">
        <f>PPCL_NG!S51+PPCL_Spot!S51+GT_NG!S51+GT_Spot!S51+Bawana_NG!S51+Bawana_RLNG!S51+Bawana_Spot!S51</f>
        <v>22.965350000000001</v>
      </c>
      <c r="M51" s="197">
        <f t="shared" si="3"/>
        <v>3.4649999999999181E-2</v>
      </c>
      <c r="N51" s="196">
        <f>PPCL_NG!M51+PPCL_Spot!M51+GT_NG!M51+GT_Spot!M51+Bawana_NG!M51+Bawana_RLNG!M51+Bawana_Spot!M51</f>
        <v>56.25</v>
      </c>
      <c r="O51" s="196">
        <f>PPCL_NG!T51+PPCL_Spot!T51+GT_NG!T51+GT_Spot!T51+Bawana_NG!T51+Bawana_RLNG!T51+Bawana_Spot!T51</f>
        <v>56.042310000000001</v>
      </c>
      <c r="P51" s="197">
        <f t="shared" si="4"/>
        <v>0.20768999999999949</v>
      </c>
      <c r="Q51" s="197">
        <f t="shared" si="5"/>
        <v>0.69223000000000212</v>
      </c>
    </row>
    <row r="52" spans="1:17">
      <c r="A52" s="33" t="s">
        <v>94</v>
      </c>
      <c r="B52" s="196">
        <f>PPCL_NG!I52+PPCL_Spot!I52+GT_NG!I52+GT_Spot!I52+Bawana_NG!I52+Bawana_RLNG!I52+Bawana_Spot!I52</f>
        <v>80.5</v>
      </c>
      <c r="C52" s="196">
        <f>PPCL_NG!P52+PPCL_Spot!P52+GT_NG!P52+GT_Spot!P52+Bawana_NG!P52+Bawana_RLNG!P52+Bawana_Spot!P52</f>
        <v>80.209289999999996</v>
      </c>
      <c r="D52" s="197">
        <f t="shared" si="0"/>
        <v>0.29071000000000424</v>
      </c>
      <c r="E52" s="196">
        <f>PPCL_NG!J52+PPCL_Spot!J52+GT_NG!J52+GT_Spot!J52+Bawana_NG!J52+Bawana_RLNG!J52+Bawana_Spot!J52</f>
        <v>46.55</v>
      </c>
      <c r="F52" s="196">
        <f>PPCL_NG!Q52+PPCL_Spot!Q52+GT_NG!Q52+GT_Spot!Q52+Bawana_NG!Q52+Bawana_RLNG!Q52+Bawana_Spot!Q52</f>
        <v>46.390819999999998</v>
      </c>
      <c r="G52" s="197">
        <f t="shared" si="1"/>
        <v>0.15917999999999921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23</v>
      </c>
      <c r="L52" s="196">
        <f>PPCL_NG!S52+PPCL_Spot!S52+GT_NG!S52+GT_Spot!S52+Bawana_NG!S52+Bawana_RLNG!S52+Bawana_Spot!S52</f>
        <v>22.965350000000001</v>
      </c>
      <c r="M52" s="197">
        <f t="shared" si="3"/>
        <v>3.4649999999999181E-2</v>
      </c>
      <c r="N52" s="196">
        <f>PPCL_NG!M52+PPCL_Spot!M52+GT_NG!M52+GT_Spot!M52+Bawana_NG!M52+Bawana_RLNG!M52+Bawana_Spot!M52</f>
        <v>56.25</v>
      </c>
      <c r="O52" s="196">
        <f>PPCL_NG!T52+PPCL_Spot!T52+GT_NG!T52+GT_Spot!T52+Bawana_NG!T52+Bawana_RLNG!T52+Bawana_Spot!T52</f>
        <v>56.042310000000001</v>
      </c>
      <c r="P52" s="197">
        <f t="shared" si="4"/>
        <v>0.20768999999999949</v>
      </c>
      <c r="Q52" s="197">
        <f t="shared" si="5"/>
        <v>0.69223000000000212</v>
      </c>
    </row>
    <row r="53" spans="1:17">
      <c r="A53" s="33" t="s">
        <v>95</v>
      </c>
      <c r="B53" s="196">
        <f>PPCL_NG!I53+PPCL_Spot!I53+GT_NG!I53+GT_Spot!I53+Bawana_NG!I53+Bawana_RLNG!I53+Bawana_Spot!I53</f>
        <v>80.5</v>
      </c>
      <c r="C53" s="196">
        <f>PPCL_NG!P53+PPCL_Spot!P53+GT_NG!P53+GT_Spot!P53+Bawana_NG!P53+Bawana_RLNG!P53+Bawana_Spot!P53</f>
        <v>80.209289999999996</v>
      </c>
      <c r="D53" s="197">
        <f t="shared" si="0"/>
        <v>0.29071000000000424</v>
      </c>
      <c r="E53" s="196">
        <f>PPCL_NG!J53+PPCL_Spot!J53+GT_NG!J53+GT_Spot!J53+Bawana_NG!J53+Bawana_RLNG!J53+Bawana_Spot!J53</f>
        <v>46.55</v>
      </c>
      <c r="F53" s="196">
        <f>PPCL_NG!Q53+PPCL_Spot!Q53+GT_NG!Q53+GT_Spot!Q53+Bawana_NG!Q53+Bawana_RLNG!Q53+Bawana_Spot!Q53</f>
        <v>46.390819999999998</v>
      </c>
      <c r="G53" s="197">
        <f t="shared" si="1"/>
        <v>0.15917999999999921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23</v>
      </c>
      <c r="L53" s="196">
        <f>PPCL_NG!S53+PPCL_Spot!S53+GT_NG!S53+GT_Spot!S53+Bawana_NG!S53+Bawana_RLNG!S53+Bawana_Spot!S53</f>
        <v>22.965350000000001</v>
      </c>
      <c r="M53" s="197">
        <f t="shared" si="3"/>
        <v>3.4649999999999181E-2</v>
      </c>
      <c r="N53" s="196">
        <f>PPCL_NG!M53+PPCL_Spot!M53+GT_NG!M53+GT_Spot!M53+Bawana_NG!M53+Bawana_RLNG!M53+Bawana_Spot!M53</f>
        <v>56.25</v>
      </c>
      <c r="O53" s="196">
        <f>PPCL_NG!T53+PPCL_Spot!T53+GT_NG!T53+GT_Spot!T53+Bawana_NG!T53+Bawana_RLNG!T53+Bawana_Spot!T53</f>
        <v>56.042310000000001</v>
      </c>
      <c r="P53" s="197">
        <f t="shared" si="4"/>
        <v>0.20768999999999949</v>
      </c>
      <c r="Q53" s="197">
        <f t="shared" si="5"/>
        <v>0.69223000000000212</v>
      </c>
    </row>
    <row r="54" spans="1:17">
      <c r="A54" s="33" t="s">
        <v>96</v>
      </c>
      <c r="B54" s="196">
        <f>PPCL_NG!I54+PPCL_Spot!I54+GT_NG!I54+GT_Spot!I54+Bawana_NG!I54+Bawana_RLNG!I54+Bawana_Spot!I54</f>
        <v>80.5</v>
      </c>
      <c r="C54" s="196">
        <f>PPCL_NG!P54+PPCL_Spot!P54+GT_NG!P54+GT_Spot!P54+Bawana_NG!P54+Bawana_RLNG!P54+Bawana_Spot!P54</f>
        <v>80.209289999999996</v>
      </c>
      <c r="D54" s="197">
        <f t="shared" si="0"/>
        <v>0.29071000000000424</v>
      </c>
      <c r="E54" s="196">
        <f>PPCL_NG!J54+PPCL_Spot!J54+GT_NG!J54+GT_Spot!J54+Bawana_NG!J54+Bawana_RLNG!J54+Bawana_Spot!J54</f>
        <v>46.55</v>
      </c>
      <c r="F54" s="196">
        <f>PPCL_NG!Q54+PPCL_Spot!Q54+GT_NG!Q54+GT_Spot!Q54+Bawana_NG!Q54+Bawana_RLNG!Q54+Bawana_Spot!Q54</f>
        <v>46.390819999999998</v>
      </c>
      <c r="G54" s="197">
        <f t="shared" si="1"/>
        <v>0.15917999999999921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23</v>
      </c>
      <c r="L54" s="196">
        <f>PPCL_NG!S54+PPCL_Spot!S54+GT_NG!S54+GT_Spot!S54+Bawana_NG!S54+Bawana_RLNG!S54+Bawana_Spot!S54</f>
        <v>22.965350000000001</v>
      </c>
      <c r="M54" s="197">
        <f t="shared" si="3"/>
        <v>3.4649999999999181E-2</v>
      </c>
      <c r="N54" s="196">
        <f>PPCL_NG!M54+PPCL_Spot!M54+GT_NG!M54+GT_Spot!M54+Bawana_NG!M54+Bawana_RLNG!M54+Bawana_Spot!M54</f>
        <v>56.25</v>
      </c>
      <c r="O54" s="196">
        <f>PPCL_NG!T54+PPCL_Spot!T54+GT_NG!T54+GT_Spot!T54+Bawana_NG!T54+Bawana_RLNG!T54+Bawana_Spot!T54</f>
        <v>56.042310000000001</v>
      </c>
      <c r="P54" s="197">
        <f t="shared" si="4"/>
        <v>0.20768999999999949</v>
      </c>
      <c r="Q54" s="197">
        <f t="shared" si="5"/>
        <v>0.69223000000000212</v>
      </c>
    </row>
    <row r="55" spans="1:17">
      <c r="A55" s="33" t="s">
        <v>97</v>
      </c>
      <c r="B55" s="196">
        <f>PPCL_NG!I55+PPCL_Spot!I55+GT_NG!I55+GT_Spot!I55+Bawana_NG!I55+Bawana_RLNG!I55+Bawana_Spot!I55</f>
        <v>83.76</v>
      </c>
      <c r="C55" s="196">
        <f>PPCL_NG!P55+PPCL_Spot!P55+GT_NG!P55+GT_Spot!P55+Bawana_NG!P55+Bawana_RLNG!P55+Bawana_Spot!P55</f>
        <v>83.46541563023267</v>
      </c>
      <c r="D55" s="197">
        <f t="shared" si="0"/>
        <v>0.29458436976733537</v>
      </c>
      <c r="E55" s="196">
        <f>PPCL_NG!J55+PPCL_Spot!J55+GT_NG!J55+GT_Spot!J55+Bawana_NG!J55+Bawana_RLNG!J55+Bawana_Spot!J55</f>
        <v>48.43</v>
      </c>
      <c r="F55" s="196">
        <f>PPCL_NG!Q55+PPCL_Spot!Q55+GT_NG!Q55+GT_Spot!Q55+Bawana_NG!Q55+Bawana_RLNG!Q55+Bawana_Spot!Q55</f>
        <v>48.268579840880712</v>
      </c>
      <c r="G55" s="197">
        <f t="shared" si="1"/>
        <v>0.16142015911928809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5.8397298672464037</v>
      </c>
      <c r="J55" s="197">
        <f t="shared" si="2"/>
        <v>2.7013275359610844E-4</v>
      </c>
      <c r="K55" s="196">
        <f>PPCL_NG!L55+PPCL_Spot!L55+GT_NG!L55+GT_Spot!L55+Bawana_NG!L55+Bawana_RLNG!L55+Bawana_Spot!L55</f>
        <v>19.63</v>
      </c>
      <c r="L55" s="196">
        <f>PPCL_NG!S55+PPCL_Spot!S55+GT_NG!S55+GT_Spot!S55+Bawana_NG!S55+Bawana_RLNG!S55+Bawana_Spot!S55</f>
        <v>19.594442002405291</v>
      </c>
      <c r="M55" s="197">
        <f t="shared" si="3"/>
        <v>3.5557997594708013E-2</v>
      </c>
      <c r="N55" s="196">
        <f>PPCL_NG!M55+PPCL_Spot!M55+GT_NG!M55+GT_Spot!M55+Bawana_NG!M55+Bawana_RLNG!M55+Bawana_Spot!M55</f>
        <v>58.53</v>
      </c>
      <c r="O55" s="196">
        <f>PPCL_NG!T55+PPCL_Spot!T55+GT_NG!T55+GT_Spot!T55+Bawana_NG!T55+Bawana_RLNG!T55+Bawana_Spot!T55</f>
        <v>58.319602659234938</v>
      </c>
      <c r="P55" s="197">
        <f t="shared" si="4"/>
        <v>0.21039734076506278</v>
      </c>
      <c r="Q55" s="197">
        <f t="shared" si="5"/>
        <v>0.70222999999999036</v>
      </c>
    </row>
    <row r="56" spans="1:17">
      <c r="A56" s="33" t="s">
        <v>98</v>
      </c>
      <c r="B56" s="196">
        <f>PPCL_NG!I56+PPCL_Spot!I56+GT_NG!I56+GT_Spot!I56+Bawana_NG!I56+Bawana_RLNG!I56+Bawana_Spot!I56</f>
        <v>83.76</v>
      </c>
      <c r="C56" s="196">
        <f>PPCL_NG!P56+PPCL_Spot!P56+GT_NG!P56+GT_Spot!P56+Bawana_NG!P56+Bawana_RLNG!P56+Bawana_Spot!P56</f>
        <v>83.46541563023267</v>
      </c>
      <c r="D56" s="197">
        <f t="shared" si="0"/>
        <v>0.29458436976733537</v>
      </c>
      <c r="E56" s="196">
        <f>PPCL_NG!J56+PPCL_Spot!J56+GT_NG!J56+GT_Spot!J56+Bawana_NG!J56+Bawana_RLNG!J56+Bawana_Spot!J56</f>
        <v>48.43</v>
      </c>
      <c r="F56" s="196">
        <f>PPCL_NG!Q56+PPCL_Spot!Q56+GT_NG!Q56+GT_Spot!Q56+Bawana_NG!Q56+Bawana_RLNG!Q56+Bawana_Spot!Q56</f>
        <v>48.268579840880712</v>
      </c>
      <c r="G56" s="197">
        <f t="shared" si="1"/>
        <v>0.16142015911928809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5.8397298672464037</v>
      </c>
      <c r="J56" s="197">
        <f t="shared" si="2"/>
        <v>2.7013275359610844E-4</v>
      </c>
      <c r="K56" s="196">
        <f>PPCL_NG!L56+PPCL_Spot!L56+GT_NG!L56+GT_Spot!L56+Bawana_NG!L56+Bawana_RLNG!L56+Bawana_Spot!L56</f>
        <v>19.63</v>
      </c>
      <c r="L56" s="196">
        <f>PPCL_NG!S56+PPCL_Spot!S56+GT_NG!S56+GT_Spot!S56+Bawana_NG!S56+Bawana_RLNG!S56+Bawana_Spot!S56</f>
        <v>19.594442002405291</v>
      </c>
      <c r="M56" s="197">
        <f t="shared" si="3"/>
        <v>3.5557997594708013E-2</v>
      </c>
      <c r="N56" s="196">
        <f>PPCL_NG!M56+PPCL_Spot!M56+GT_NG!M56+GT_Spot!M56+Bawana_NG!M56+Bawana_RLNG!M56+Bawana_Spot!M56</f>
        <v>58.53</v>
      </c>
      <c r="O56" s="196">
        <f>PPCL_NG!T56+PPCL_Spot!T56+GT_NG!T56+GT_Spot!T56+Bawana_NG!T56+Bawana_RLNG!T56+Bawana_Spot!T56</f>
        <v>58.319602659234938</v>
      </c>
      <c r="P56" s="197">
        <f t="shared" si="4"/>
        <v>0.21039734076506278</v>
      </c>
      <c r="Q56" s="197">
        <f t="shared" si="5"/>
        <v>0.70222999999999036</v>
      </c>
    </row>
    <row r="57" spans="1:17">
      <c r="A57" s="33" t="s">
        <v>99</v>
      </c>
      <c r="B57" s="196">
        <f>PPCL_NG!I57+PPCL_Spot!I57+GT_NG!I57+GT_Spot!I57+Bawana_NG!I57+Bawana_RLNG!I57+Bawana_Spot!I57</f>
        <v>83.76</v>
      </c>
      <c r="C57" s="196">
        <f>PPCL_NG!P57+PPCL_Spot!P57+GT_NG!P57+GT_Spot!P57+Bawana_NG!P57+Bawana_RLNG!P57+Bawana_Spot!P57</f>
        <v>83.46541563023267</v>
      </c>
      <c r="D57" s="197">
        <f t="shared" si="0"/>
        <v>0.29458436976733537</v>
      </c>
      <c r="E57" s="196">
        <f>PPCL_NG!J57+PPCL_Spot!J57+GT_NG!J57+GT_Spot!J57+Bawana_NG!J57+Bawana_RLNG!J57+Bawana_Spot!J57</f>
        <v>48.43</v>
      </c>
      <c r="F57" s="196">
        <f>PPCL_NG!Q57+PPCL_Spot!Q57+GT_NG!Q57+GT_Spot!Q57+Bawana_NG!Q57+Bawana_RLNG!Q57+Bawana_Spot!Q57</f>
        <v>48.268579840880712</v>
      </c>
      <c r="G57" s="197">
        <f t="shared" si="1"/>
        <v>0.16142015911928809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5.8397298672464037</v>
      </c>
      <c r="J57" s="197">
        <f t="shared" si="2"/>
        <v>2.7013275359610844E-4</v>
      </c>
      <c r="K57" s="196">
        <f>PPCL_NG!L57+PPCL_Spot!L57+GT_NG!L57+GT_Spot!L57+Bawana_NG!L57+Bawana_RLNG!L57+Bawana_Spot!L57</f>
        <v>19.63</v>
      </c>
      <c r="L57" s="196">
        <f>PPCL_NG!S57+PPCL_Spot!S57+GT_NG!S57+GT_Spot!S57+Bawana_NG!S57+Bawana_RLNG!S57+Bawana_Spot!S57</f>
        <v>19.594442002405291</v>
      </c>
      <c r="M57" s="197">
        <f t="shared" si="3"/>
        <v>3.5557997594708013E-2</v>
      </c>
      <c r="N57" s="196">
        <f>PPCL_NG!M57+PPCL_Spot!M57+GT_NG!M57+GT_Spot!M57+Bawana_NG!M57+Bawana_RLNG!M57+Bawana_Spot!M57</f>
        <v>58.53</v>
      </c>
      <c r="O57" s="196">
        <f>PPCL_NG!T57+PPCL_Spot!T57+GT_NG!T57+GT_Spot!T57+Bawana_NG!T57+Bawana_RLNG!T57+Bawana_Spot!T57</f>
        <v>58.319602659234938</v>
      </c>
      <c r="P57" s="197">
        <f t="shared" si="4"/>
        <v>0.21039734076506278</v>
      </c>
      <c r="Q57" s="197">
        <f t="shared" si="5"/>
        <v>0.70222999999999036</v>
      </c>
    </row>
    <row r="58" spans="1:17">
      <c r="A58" s="33" t="s">
        <v>100</v>
      </c>
      <c r="B58" s="196">
        <f>PPCL_NG!I58+PPCL_Spot!I58+GT_NG!I58+GT_Spot!I58+Bawana_NG!I58+Bawana_RLNG!I58+Bawana_Spot!I58</f>
        <v>83.76</v>
      </c>
      <c r="C58" s="196">
        <f>PPCL_NG!P58+PPCL_Spot!P58+GT_NG!P58+GT_Spot!P58+Bawana_NG!P58+Bawana_RLNG!P58+Bawana_Spot!P58</f>
        <v>83.46541563023267</v>
      </c>
      <c r="D58" s="197">
        <f t="shared" si="0"/>
        <v>0.29458436976733537</v>
      </c>
      <c r="E58" s="196">
        <f>PPCL_NG!J58+PPCL_Spot!J58+GT_NG!J58+GT_Spot!J58+Bawana_NG!J58+Bawana_RLNG!J58+Bawana_Spot!J58</f>
        <v>48.43</v>
      </c>
      <c r="F58" s="196">
        <f>PPCL_NG!Q58+PPCL_Spot!Q58+GT_NG!Q58+GT_Spot!Q58+Bawana_NG!Q58+Bawana_RLNG!Q58+Bawana_Spot!Q58</f>
        <v>48.268579840880712</v>
      </c>
      <c r="G58" s="197">
        <f t="shared" si="1"/>
        <v>0.16142015911928809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5.8397298672464037</v>
      </c>
      <c r="J58" s="197">
        <f t="shared" si="2"/>
        <v>2.7013275359610844E-4</v>
      </c>
      <c r="K58" s="196">
        <f>PPCL_NG!L58+PPCL_Spot!L58+GT_NG!L58+GT_Spot!L58+Bawana_NG!L58+Bawana_RLNG!L58+Bawana_Spot!L58</f>
        <v>19.63</v>
      </c>
      <c r="L58" s="196">
        <f>PPCL_NG!S58+PPCL_Spot!S58+GT_NG!S58+GT_Spot!S58+Bawana_NG!S58+Bawana_RLNG!S58+Bawana_Spot!S58</f>
        <v>19.594442002405291</v>
      </c>
      <c r="M58" s="197">
        <f t="shared" si="3"/>
        <v>3.5557997594708013E-2</v>
      </c>
      <c r="N58" s="196">
        <f>PPCL_NG!M58+PPCL_Spot!M58+GT_NG!M58+GT_Spot!M58+Bawana_NG!M58+Bawana_RLNG!M58+Bawana_Spot!M58</f>
        <v>58.53</v>
      </c>
      <c r="O58" s="196">
        <f>PPCL_NG!T58+PPCL_Spot!T58+GT_NG!T58+GT_Spot!T58+Bawana_NG!T58+Bawana_RLNG!T58+Bawana_Spot!T58</f>
        <v>58.319602659234938</v>
      </c>
      <c r="P58" s="197">
        <f t="shared" si="4"/>
        <v>0.21039734076506278</v>
      </c>
      <c r="Q58" s="197">
        <f t="shared" si="5"/>
        <v>0.70222999999999036</v>
      </c>
    </row>
    <row r="59" spans="1:17">
      <c r="A59" s="33" t="s">
        <v>101</v>
      </c>
      <c r="B59" s="196">
        <f>PPCL_NG!I59+PPCL_Spot!I59+GT_NG!I59+GT_Spot!I59+Bawana_NG!I59+Bawana_RLNG!I59+Bawana_Spot!I59</f>
        <v>83.76</v>
      </c>
      <c r="C59" s="196">
        <f>PPCL_NG!P59+PPCL_Spot!P59+GT_NG!P59+GT_Spot!P59+Bawana_NG!P59+Bawana_RLNG!P59+Bawana_Spot!P59</f>
        <v>83.46541563023267</v>
      </c>
      <c r="D59" s="197">
        <f t="shared" si="0"/>
        <v>0.29458436976733537</v>
      </c>
      <c r="E59" s="196">
        <f>PPCL_NG!J59+PPCL_Spot!J59+GT_NG!J59+GT_Spot!J59+Bawana_NG!J59+Bawana_RLNG!J59+Bawana_Spot!J59</f>
        <v>48.43</v>
      </c>
      <c r="F59" s="196">
        <f>PPCL_NG!Q59+PPCL_Spot!Q59+GT_NG!Q59+GT_Spot!Q59+Bawana_NG!Q59+Bawana_RLNG!Q59+Bawana_Spot!Q59</f>
        <v>48.268579840880712</v>
      </c>
      <c r="G59" s="197">
        <f t="shared" si="1"/>
        <v>0.16142015911928809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5.8397298672464037</v>
      </c>
      <c r="J59" s="197">
        <f t="shared" si="2"/>
        <v>2.7013275359610844E-4</v>
      </c>
      <c r="K59" s="196">
        <f>PPCL_NG!L59+PPCL_Spot!L59+GT_NG!L59+GT_Spot!L59+Bawana_NG!L59+Bawana_RLNG!L59+Bawana_Spot!L59</f>
        <v>19.63</v>
      </c>
      <c r="L59" s="196">
        <f>PPCL_NG!S59+PPCL_Spot!S59+GT_NG!S59+GT_Spot!S59+Bawana_NG!S59+Bawana_RLNG!S59+Bawana_Spot!S59</f>
        <v>19.594442002405291</v>
      </c>
      <c r="M59" s="197">
        <f t="shared" si="3"/>
        <v>3.5557997594708013E-2</v>
      </c>
      <c r="N59" s="196">
        <f>PPCL_NG!M59+PPCL_Spot!M59+GT_NG!M59+GT_Spot!M59+Bawana_NG!M59+Bawana_RLNG!M59+Bawana_Spot!M59</f>
        <v>58.53</v>
      </c>
      <c r="O59" s="196">
        <f>PPCL_NG!T59+PPCL_Spot!T59+GT_NG!T59+GT_Spot!T59+Bawana_NG!T59+Bawana_RLNG!T59+Bawana_Spot!T59</f>
        <v>58.319602659234938</v>
      </c>
      <c r="P59" s="197">
        <f t="shared" si="4"/>
        <v>0.21039734076506278</v>
      </c>
      <c r="Q59" s="197">
        <f t="shared" si="5"/>
        <v>0.70222999999999036</v>
      </c>
    </row>
    <row r="60" spans="1:17">
      <c r="A60" s="33" t="s">
        <v>102</v>
      </c>
      <c r="B60" s="196">
        <f>PPCL_NG!I60+PPCL_Spot!I60+GT_NG!I60+GT_Spot!I60+Bawana_NG!I60+Bawana_RLNG!I60+Bawana_Spot!I60</f>
        <v>83.76</v>
      </c>
      <c r="C60" s="196">
        <f>PPCL_NG!P60+PPCL_Spot!P60+GT_NG!P60+GT_Spot!P60+Bawana_NG!P60+Bawana_RLNG!P60+Bawana_Spot!P60</f>
        <v>83.46541563023267</v>
      </c>
      <c r="D60" s="197">
        <f t="shared" si="0"/>
        <v>0.29458436976733537</v>
      </c>
      <c r="E60" s="196">
        <f>PPCL_NG!J60+PPCL_Spot!J60+GT_NG!J60+GT_Spot!J60+Bawana_NG!J60+Bawana_RLNG!J60+Bawana_Spot!J60</f>
        <v>48.43</v>
      </c>
      <c r="F60" s="196">
        <f>PPCL_NG!Q60+PPCL_Spot!Q60+GT_NG!Q60+GT_Spot!Q60+Bawana_NG!Q60+Bawana_RLNG!Q60+Bawana_Spot!Q60</f>
        <v>48.268579840880712</v>
      </c>
      <c r="G60" s="197">
        <f t="shared" si="1"/>
        <v>0.16142015911928809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5.8397298672464037</v>
      </c>
      <c r="J60" s="197">
        <f t="shared" si="2"/>
        <v>2.7013275359610844E-4</v>
      </c>
      <c r="K60" s="196">
        <f>PPCL_NG!L60+PPCL_Spot!L60+GT_NG!L60+GT_Spot!L60+Bawana_NG!L60+Bawana_RLNG!L60+Bawana_Spot!L60</f>
        <v>19.63</v>
      </c>
      <c r="L60" s="196">
        <f>PPCL_NG!S60+PPCL_Spot!S60+GT_NG!S60+GT_Spot!S60+Bawana_NG!S60+Bawana_RLNG!S60+Bawana_Spot!S60</f>
        <v>19.594442002405291</v>
      </c>
      <c r="M60" s="197">
        <f t="shared" si="3"/>
        <v>3.5557997594708013E-2</v>
      </c>
      <c r="N60" s="196">
        <f>PPCL_NG!M60+PPCL_Spot!M60+GT_NG!M60+GT_Spot!M60+Bawana_NG!M60+Bawana_RLNG!M60+Bawana_Spot!M60</f>
        <v>58.53</v>
      </c>
      <c r="O60" s="196">
        <f>PPCL_NG!T60+PPCL_Spot!T60+GT_NG!T60+GT_Spot!T60+Bawana_NG!T60+Bawana_RLNG!T60+Bawana_Spot!T60</f>
        <v>58.319602659234938</v>
      </c>
      <c r="P60" s="197">
        <f t="shared" si="4"/>
        <v>0.21039734076506278</v>
      </c>
      <c r="Q60" s="197">
        <f t="shared" si="5"/>
        <v>0.70222999999999036</v>
      </c>
    </row>
    <row r="61" spans="1:17">
      <c r="A61" s="33" t="s">
        <v>103</v>
      </c>
      <c r="B61" s="196">
        <f>PPCL_NG!I61+PPCL_Spot!I61+GT_NG!I61+GT_Spot!I61+Bawana_NG!I61+Bawana_RLNG!I61+Bawana_Spot!I61</f>
        <v>83.76</v>
      </c>
      <c r="C61" s="196">
        <f>PPCL_NG!P61+PPCL_Spot!P61+GT_NG!P61+GT_Spot!P61+Bawana_NG!P61+Bawana_RLNG!P61+Bawana_Spot!P61</f>
        <v>83.46541563023267</v>
      </c>
      <c r="D61" s="197">
        <f t="shared" si="0"/>
        <v>0.29458436976733537</v>
      </c>
      <c r="E61" s="196">
        <f>PPCL_NG!J61+PPCL_Spot!J61+GT_NG!J61+GT_Spot!J61+Bawana_NG!J61+Bawana_RLNG!J61+Bawana_Spot!J61</f>
        <v>48.43</v>
      </c>
      <c r="F61" s="196">
        <f>PPCL_NG!Q61+PPCL_Spot!Q61+GT_NG!Q61+GT_Spot!Q61+Bawana_NG!Q61+Bawana_RLNG!Q61+Bawana_Spot!Q61</f>
        <v>48.268579840880712</v>
      </c>
      <c r="G61" s="197">
        <f t="shared" si="1"/>
        <v>0.16142015911928809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5.8397298672464037</v>
      </c>
      <c r="J61" s="197">
        <f t="shared" si="2"/>
        <v>2.7013275359610844E-4</v>
      </c>
      <c r="K61" s="196">
        <f>PPCL_NG!L61+PPCL_Spot!L61+GT_NG!L61+GT_Spot!L61+Bawana_NG!L61+Bawana_RLNG!L61+Bawana_Spot!L61</f>
        <v>19.63</v>
      </c>
      <c r="L61" s="196">
        <f>PPCL_NG!S61+PPCL_Spot!S61+GT_NG!S61+GT_Spot!S61+Bawana_NG!S61+Bawana_RLNG!S61+Bawana_Spot!S61</f>
        <v>19.594442002405291</v>
      </c>
      <c r="M61" s="197">
        <f t="shared" si="3"/>
        <v>3.5557997594708013E-2</v>
      </c>
      <c r="N61" s="196">
        <f>PPCL_NG!M61+PPCL_Spot!M61+GT_NG!M61+GT_Spot!M61+Bawana_NG!M61+Bawana_RLNG!M61+Bawana_Spot!M61</f>
        <v>58.53</v>
      </c>
      <c r="O61" s="196">
        <f>PPCL_NG!T61+PPCL_Spot!T61+GT_NG!T61+GT_Spot!T61+Bawana_NG!T61+Bawana_RLNG!T61+Bawana_Spot!T61</f>
        <v>58.319602659234938</v>
      </c>
      <c r="P61" s="197">
        <f t="shared" si="4"/>
        <v>0.21039734076506278</v>
      </c>
      <c r="Q61" s="197">
        <f t="shared" si="5"/>
        <v>0.70222999999999036</v>
      </c>
    </row>
    <row r="62" spans="1:17">
      <c r="A62" s="33" t="s">
        <v>104</v>
      </c>
      <c r="B62" s="196">
        <f>PPCL_NG!I62+PPCL_Spot!I62+GT_NG!I62+GT_Spot!I62+Bawana_NG!I62+Bawana_RLNG!I62+Bawana_Spot!I62</f>
        <v>83.76</v>
      </c>
      <c r="C62" s="196">
        <f>PPCL_NG!P62+PPCL_Spot!P62+GT_NG!P62+GT_Spot!P62+Bawana_NG!P62+Bawana_RLNG!P62+Bawana_Spot!P62</f>
        <v>83.46541563023267</v>
      </c>
      <c r="D62" s="197">
        <f t="shared" si="0"/>
        <v>0.29458436976733537</v>
      </c>
      <c r="E62" s="196">
        <f>PPCL_NG!J62+PPCL_Spot!J62+GT_NG!J62+GT_Spot!J62+Bawana_NG!J62+Bawana_RLNG!J62+Bawana_Spot!J62</f>
        <v>48.43</v>
      </c>
      <c r="F62" s="196">
        <f>PPCL_NG!Q62+PPCL_Spot!Q62+GT_NG!Q62+GT_Spot!Q62+Bawana_NG!Q62+Bawana_RLNG!Q62+Bawana_Spot!Q62</f>
        <v>48.268579840880712</v>
      </c>
      <c r="G62" s="197">
        <f t="shared" si="1"/>
        <v>0.16142015911928809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5.8397298672464037</v>
      </c>
      <c r="J62" s="197">
        <f t="shared" si="2"/>
        <v>2.7013275359610844E-4</v>
      </c>
      <c r="K62" s="196">
        <f>PPCL_NG!L62+PPCL_Spot!L62+GT_NG!L62+GT_Spot!L62+Bawana_NG!L62+Bawana_RLNG!L62+Bawana_Spot!L62</f>
        <v>19.63</v>
      </c>
      <c r="L62" s="196">
        <f>PPCL_NG!S62+PPCL_Spot!S62+GT_NG!S62+GT_Spot!S62+Bawana_NG!S62+Bawana_RLNG!S62+Bawana_Spot!S62</f>
        <v>19.594442002405291</v>
      </c>
      <c r="M62" s="197">
        <f t="shared" si="3"/>
        <v>3.5557997594708013E-2</v>
      </c>
      <c r="N62" s="196">
        <f>PPCL_NG!M62+PPCL_Spot!M62+GT_NG!M62+GT_Spot!M62+Bawana_NG!M62+Bawana_RLNG!M62+Bawana_Spot!M62</f>
        <v>58.53</v>
      </c>
      <c r="O62" s="196">
        <f>PPCL_NG!T62+PPCL_Spot!T62+GT_NG!T62+GT_Spot!T62+Bawana_NG!T62+Bawana_RLNG!T62+Bawana_Spot!T62</f>
        <v>58.319602659234938</v>
      </c>
      <c r="P62" s="197">
        <f t="shared" si="4"/>
        <v>0.21039734076506278</v>
      </c>
      <c r="Q62" s="197">
        <f t="shared" si="5"/>
        <v>0.70222999999999036</v>
      </c>
    </row>
    <row r="63" spans="1:17">
      <c r="A63" s="33" t="s">
        <v>105</v>
      </c>
      <c r="B63" s="196">
        <f>PPCL_NG!I63+PPCL_Spot!I63+GT_NG!I63+GT_Spot!I63+Bawana_NG!I63+Bawana_RLNG!I63+Bawana_Spot!I63</f>
        <v>83.76</v>
      </c>
      <c r="C63" s="196">
        <f>PPCL_NG!P63+PPCL_Spot!P63+GT_NG!P63+GT_Spot!P63+Bawana_NG!P63+Bawana_RLNG!P63+Bawana_Spot!P63</f>
        <v>83.46541563023267</v>
      </c>
      <c r="D63" s="197">
        <f t="shared" si="0"/>
        <v>0.29458436976733537</v>
      </c>
      <c r="E63" s="196">
        <f>PPCL_NG!J63+PPCL_Spot!J63+GT_NG!J63+GT_Spot!J63+Bawana_NG!J63+Bawana_RLNG!J63+Bawana_Spot!J63</f>
        <v>48.43</v>
      </c>
      <c r="F63" s="196">
        <f>PPCL_NG!Q63+PPCL_Spot!Q63+GT_NG!Q63+GT_Spot!Q63+Bawana_NG!Q63+Bawana_RLNG!Q63+Bawana_Spot!Q63</f>
        <v>48.268579840880712</v>
      </c>
      <c r="G63" s="197">
        <f t="shared" si="1"/>
        <v>0.16142015911928809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5.8397298672464037</v>
      </c>
      <c r="J63" s="197">
        <f t="shared" si="2"/>
        <v>2.7013275359610844E-4</v>
      </c>
      <c r="K63" s="196">
        <f>PPCL_NG!L63+PPCL_Spot!L63+GT_NG!L63+GT_Spot!L63+Bawana_NG!L63+Bawana_RLNG!L63+Bawana_Spot!L63</f>
        <v>19.63</v>
      </c>
      <c r="L63" s="196">
        <f>PPCL_NG!S63+PPCL_Spot!S63+GT_NG!S63+GT_Spot!S63+Bawana_NG!S63+Bawana_RLNG!S63+Bawana_Spot!S63</f>
        <v>19.594442002405291</v>
      </c>
      <c r="M63" s="197">
        <f t="shared" si="3"/>
        <v>3.5557997594708013E-2</v>
      </c>
      <c r="N63" s="196">
        <f>PPCL_NG!M63+PPCL_Spot!M63+GT_NG!M63+GT_Spot!M63+Bawana_NG!M63+Bawana_RLNG!M63+Bawana_Spot!M63</f>
        <v>58.53</v>
      </c>
      <c r="O63" s="196">
        <f>PPCL_NG!T63+PPCL_Spot!T63+GT_NG!T63+GT_Spot!T63+Bawana_NG!T63+Bawana_RLNG!T63+Bawana_Spot!T63</f>
        <v>58.319602659234938</v>
      </c>
      <c r="P63" s="197">
        <f t="shared" si="4"/>
        <v>0.21039734076506278</v>
      </c>
      <c r="Q63" s="197">
        <f t="shared" si="5"/>
        <v>0.70222999999999036</v>
      </c>
    </row>
    <row r="64" spans="1:17">
      <c r="A64" s="33" t="s">
        <v>106</v>
      </c>
      <c r="B64" s="196">
        <f>PPCL_NG!I64+PPCL_Spot!I64+GT_NG!I64+GT_Spot!I64+Bawana_NG!I64+Bawana_RLNG!I64+Bawana_Spot!I64</f>
        <v>83.76</v>
      </c>
      <c r="C64" s="196">
        <f>PPCL_NG!P64+PPCL_Spot!P64+GT_NG!P64+GT_Spot!P64+Bawana_NG!P64+Bawana_RLNG!P64+Bawana_Spot!P64</f>
        <v>83.46541563023267</v>
      </c>
      <c r="D64" s="197">
        <f t="shared" si="0"/>
        <v>0.29458436976733537</v>
      </c>
      <c r="E64" s="196">
        <f>PPCL_NG!J64+PPCL_Spot!J64+GT_NG!J64+GT_Spot!J64+Bawana_NG!J64+Bawana_RLNG!J64+Bawana_Spot!J64</f>
        <v>48.43</v>
      </c>
      <c r="F64" s="196">
        <f>PPCL_NG!Q64+PPCL_Spot!Q64+GT_NG!Q64+GT_Spot!Q64+Bawana_NG!Q64+Bawana_RLNG!Q64+Bawana_Spot!Q64</f>
        <v>48.268579840880712</v>
      </c>
      <c r="G64" s="197">
        <f t="shared" si="1"/>
        <v>0.16142015911928809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5.8397298672464037</v>
      </c>
      <c r="J64" s="197">
        <f t="shared" si="2"/>
        <v>2.7013275359610844E-4</v>
      </c>
      <c r="K64" s="196">
        <f>PPCL_NG!L64+PPCL_Spot!L64+GT_NG!L64+GT_Spot!L64+Bawana_NG!L64+Bawana_RLNG!L64+Bawana_Spot!L64</f>
        <v>19.63</v>
      </c>
      <c r="L64" s="196">
        <f>PPCL_NG!S64+PPCL_Spot!S64+GT_NG!S64+GT_Spot!S64+Bawana_NG!S64+Bawana_RLNG!S64+Bawana_Spot!S64</f>
        <v>19.594442002405291</v>
      </c>
      <c r="M64" s="197">
        <f t="shared" si="3"/>
        <v>3.5557997594708013E-2</v>
      </c>
      <c r="N64" s="196">
        <f>PPCL_NG!M64+PPCL_Spot!M64+GT_NG!M64+GT_Spot!M64+Bawana_NG!M64+Bawana_RLNG!M64+Bawana_Spot!M64</f>
        <v>58.53</v>
      </c>
      <c r="O64" s="196">
        <f>PPCL_NG!T64+PPCL_Spot!T64+GT_NG!T64+GT_Spot!T64+Bawana_NG!T64+Bawana_RLNG!T64+Bawana_Spot!T64</f>
        <v>58.319602659234938</v>
      </c>
      <c r="P64" s="197">
        <f t="shared" si="4"/>
        <v>0.21039734076506278</v>
      </c>
      <c r="Q64" s="197">
        <f t="shared" si="5"/>
        <v>0.70222999999999036</v>
      </c>
    </row>
    <row r="65" spans="1:17">
      <c r="A65" s="33" t="s">
        <v>107</v>
      </c>
      <c r="B65" s="196">
        <f>PPCL_NG!I65+PPCL_Spot!I65+GT_NG!I65+GT_Spot!I65+Bawana_NG!I65+Bawana_RLNG!I65+Bawana_Spot!I65</f>
        <v>83.76</v>
      </c>
      <c r="C65" s="196">
        <f>PPCL_NG!P65+PPCL_Spot!P65+GT_NG!P65+GT_Spot!P65+Bawana_NG!P65+Bawana_RLNG!P65+Bawana_Spot!P65</f>
        <v>83.46541563023267</v>
      </c>
      <c r="D65" s="197">
        <f t="shared" si="0"/>
        <v>0.29458436976733537</v>
      </c>
      <c r="E65" s="196">
        <f>PPCL_NG!J65+PPCL_Spot!J65+GT_NG!J65+GT_Spot!J65+Bawana_NG!J65+Bawana_RLNG!J65+Bawana_Spot!J65</f>
        <v>48.43</v>
      </c>
      <c r="F65" s="196">
        <f>PPCL_NG!Q65+PPCL_Spot!Q65+GT_NG!Q65+GT_Spot!Q65+Bawana_NG!Q65+Bawana_RLNG!Q65+Bawana_Spot!Q65</f>
        <v>48.268579840880712</v>
      </c>
      <c r="G65" s="197">
        <f t="shared" si="1"/>
        <v>0.16142015911928809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5.8397298672464037</v>
      </c>
      <c r="J65" s="197">
        <f t="shared" si="2"/>
        <v>2.7013275359610844E-4</v>
      </c>
      <c r="K65" s="196">
        <f>PPCL_NG!L65+PPCL_Spot!L65+GT_NG!L65+GT_Spot!L65+Bawana_NG!L65+Bawana_RLNG!L65+Bawana_Spot!L65</f>
        <v>19.63</v>
      </c>
      <c r="L65" s="196">
        <f>PPCL_NG!S65+PPCL_Spot!S65+GT_NG!S65+GT_Spot!S65+Bawana_NG!S65+Bawana_RLNG!S65+Bawana_Spot!S65</f>
        <v>19.594442002405291</v>
      </c>
      <c r="M65" s="197">
        <f t="shared" si="3"/>
        <v>3.5557997594708013E-2</v>
      </c>
      <c r="N65" s="196">
        <f>PPCL_NG!M65+PPCL_Spot!M65+GT_NG!M65+GT_Spot!M65+Bawana_NG!M65+Bawana_RLNG!M65+Bawana_Spot!M65</f>
        <v>58.53</v>
      </c>
      <c r="O65" s="196">
        <f>PPCL_NG!T65+PPCL_Spot!T65+GT_NG!T65+GT_Spot!T65+Bawana_NG!T65+Bawana_RLNG!T65+Bawana_Spot!T65</f>
        <v>58.319602659234938</v>
      </c>
      <c r="P65" s="197">
        <f t="shared" si="4"/>
        <v>0.21039734076506278</v>
      </c>
      <c r="Q65" s="197">
        <f t="shared" si="5"/>
        <v>0.70222999999999036</v>
      </c>
    </row>
    <row r="66" spans="1:17">
      <c r="A66" s="33" t="s">
        <v>108</v>
      </c>
      <c r="B66" s="196">
        <f>PPCL_NG!I66+PPCL_Spot!I66+GT_NG!I66+GT_Spot!I66+Bawana_NG!I66+Bawana_RLNG!I66+Bawana_Spot!I66</f>
        <v>83.76</v>
      </c>
      <c r="C66" s="196">
        <f>PPCL_NG!P66+PPCL_Spot!P66+GT_NG!P66+GT_Spot!P66+Bawana_NG!P66+Bawana_RLNG!P66+Bawana_Spot!P66</f>
        <v>83.46541563023267</v>
      </c>
      <c r="D66" s="197">
        <f t="shared" si="0"/>
        <v>0.29458436976733537</v>
      </c>
      <c r="E66" s="196">
        <f>PPCL_NG!J66+PPCL_Spot!J66+GT_NG!J66+GT_Spot!J66+Bawana_NG!J66+Bawana_RLNG!J66+Bawana_Spot!J66</f>
        <v>48.43</v>
      </c>
      <c r="F66" s="196">
        <f>PPCL_NG!Q66+PPCL_Spot!Q66+GT_NG!Q66+GT_Spot!Q66+Bawana_NG!Q66+Bawana_RLNG!Q66+Bawana_Spot!Q66</f>
        <v>48.268579840880712</v>
      </c>
      <c r="G66" s="197">
        <f t="shared" si="1"/>
        <v>0.16142015911928809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5.8397298672464037</v>
      </c>
      <c r="J66" s="197">
        <f t="shared" si="2"/>
        <v>2.7013275359610844E-4</v>
      </c>
      <c r="K66" s="196">
        <f>PPCL_NG!L66+PPCL_Spot!L66+GT_NG!L66+GT_Spot!L66+Bawana_NG!L66+Bawana_RLNG!L66+Bawana_Spot!L66</f>
        <v>19.63</v>
      </c>
      <c r="L66" s="196">
        <f>PPCL_NG!S66+PPCL_Spot!S66+GT_NG!S66+GT_Spot!S66+Bawana_NG!S66+Bawana_RLNG!S66+Bawana_Spot!S66</f>
        <v>19.594442002405291</v>
      </c>
      <c r="M66" s="197">
        <f t="shared" si="3"/>
        <v>3.5557997594708013E-2</v>
      </c>
      <c r="N66" s="196">
        <f>PPCL_NG!M66+PPCL_Spot!M66+GT_NG!M66+GT_Spot!M66+Bawana_NG!M66+Bawana_RLNG!M66+Bawana_Spot!M66</f>
        <v>58.53</v>
      </c>
      <c r="O66" s="196">
        <f>PPCL_NG!T66+PPCL_Spot!T66+GT_NG!T66+GT_Spot!T66+Bawana_NG!T66+Bawana_RLNG!T66+Bawana_Spot!T66</f>
        <v>58.319602659234938</v>
      </c>
      <c r="P66" s="197">
        <f t="shared" si="4"/>
        <v>0.21039734076506278</v>
      </c>
      <c r="Q66" s="197">
        <f t="shared" si="5"/>
        <v>0.70222999999999036</v>
      </c>
    </row>
    <row r="67" spans="1:17">
      <c r="A67" s="33" t="s">
        <v>109</v>
      </c>
      <c r="B67" s="196">
        <f>PPCL_NG!I67+PPCL_Spot!I67+GT_NG!I67+GT_Spot!I67+Bawana_NG!I67+Bawana_RLNG!I67+Bawana_Spot!I67</f>
        <v>83.76</v>
      </c>
      <c r="C67" s="196">
        <f>PPCL_NG!P67+PPCL_Spot!P67+GT_NG!P67+GT_Spot!P67+Bawana_NG!P67+Bawana_RLNG!P67+Bawana_Spot!P67</f>
        <v>83.46541563023267</v>
      </c>
      <c r="D67" s="197">
        <f t="shared" ref="D67:D99" si="6">B67-C67</f>
        <v>0.29458436976733537</v>
      </c>
      <c r="E67" s="196">
        <f>PPCL_NG!J67+PPCL_Spot!J67+GT_NG!J67+GT_Spot!J67+Bawana_NG!J67+Bawana_RLNG!J67+Bawana_Spot!J67</f>
        <v>48.43</v>
      </c>
      <c r="F67" s="196">
        <f>PPCL_NG!Q67+PPCL_Spot!Q67+GT_NG!Q67+GT_Spot!Q67+Bawana_NG!Q67+Bawana_RLNG!Q67+Bawana_Spot!Q67</f>
        <v>48.268579840880712</v>
      </c>
      <c r="G67" s="197">
        <f t="shared" ref="G67:G99" si="7">E67-F67</f>
        <v>0.16142015911928809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5.8397298672464037</v>
      </c>
      <c r="J67" s="197">
        <f t="shared" ref="J67:J99" si="8">H67-I67</f>
        <v>2.7013275359610844E-4</v>
      </c>
      <c r="K67" s="196">
        <f>PPCL_NG!L67+PPCL_Spot!L67+GT_NG!L67+GT_Spot!L67+Bawana_NG!L67+Bawana_RLNG!L67+Bawana_Spot!L67</f>
        <v>19.63</v>
      </c>
      <c r="L67" s="196">
        <f>PPCL_NG!S67+PPCL_Spot!S67+GT_NG!S67+GT_Spot!S67+Bawana_NG!S67+Bawana_RLNG!S67+Bawana_Spot!S67</f>
        <v>19.594442002405291</v>
      </c>
      <c r="M67" s="197">
        <f t="shared" ref="M67:M99" si="9">K67-L67</f>
        <v>3.5557997594708013E-2</v>
      </c>
      <c r="N67" s="196">
        <f>PPCL_NG!M67+PPCL_Spot!M67+GT_NG!M67+GT_Spot!M67+Bawana_NG!M67+Bawana_RLNG!M67+Bawana_Spot!M67</f>
        <v>58.53</v>
      </c>
      <c r="O67" s="196">
        <f>PPCL_NG!T67+PPCL_Spot!T67+GT_NG!T67+GT_Spot!T67+Bawana_NG!T67+Bawana_RLNG!T67+Bawana_Spot!T67</f>
        <v>58.319602659234938</v>
      </c>
      <c r="P67" s="197">
        <f t="shared" ref="P67:P99" si="10">N67-O67</f>
        <v>0.21039734076506278</v>
      </c>
      <c r="Q67" s="197">
        <f t="shared" si="5"/>
        <v>0.70222999999999036</v>
      </c>
    </row>
    <row r="68" spans="1:17">
      <c r="A68" s="33" t="s">
        <v>110</v>
      </c>
      <c r="B68" s="196">
        <f>PPCL_NG!I68+PPCL_Spot!I68+GT_NG!I68+GT_Spot!I68+Bawana_NG!I68+Bawana_RLNG!I68+Bawana_Spot!I68</f>
        <v>83.76</v>
      </c>
      <c r="C68" s="196">
        <f>PPCL_NG!P68+PPCL_Spot!P68+GT_NG!P68+GT_Spot!P68+Bawana_NG!P68+Bawana_RLNG!P68+Bawana_Spot!P68</f>
        <v>83.46541563023267</v>
      </c>
      <c r="D68" s="197">
        <f t="shared" si="6"/>
        <v>0.29458436976733537</v>
      </c>
      <c r="E68" s="196">
        <f>PPCL_NG!J68+PPCL_Spot!J68+GT_NG!J68+GT_Spot!J68+Bawana_NG!J68+Bawana_RLNG!J68+Bawana_Spot!J68</f>
        <v>48.43</v>
      </c>
      <c r="F68" s="196">
        <f>PPCL_NG!Q68+PPCL_Spot!Q68+GT_NG!Q68+GT_Spot!Q68+Bawana_NG!Q68+Bawana_RLNG!Q68+Bawana_Spot!Q68</f>
        <v>48.268579840880712</v>
      </c>
      <c r="G68" s="197">
        <f t="shared" si="7"/>
        <v>0.16142015911928809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5.8397298672464037</v>
      </c>
      <c r="J68" s="197">
        <f t="shared" si="8"/>
        <v>2.7013275359610844E-4</v>
      </c>
      <c r="K68" s="196">
        <f>PPCL_NG!L68+PPCL_Spot!L68+GT_NG!L68+GT_Spot!L68+Bawana_NG!L68+Bawana_RLNG!L68+Bawana_Spot!L68</f>
        <v>19.63</v>
      </c>
      <c r="L68" s="196">
        <f>PPCL_NG!S68+PPCL_Spot!S68+GT_NG!S68+GT_Spot!S68+Bawana_NG!S68+Bawana_RLNG!S68+Bawana_Spot!S68</f>
        <v>19.594442002405291</v>
      </c>
      <c r="M68" s="197">
        <f t="shared" si="9"/>
        <v>3.5557997594708013E-2</v>
      </c>
      <c r="N68" s="196">
        <f>PPCL_NG!M68+PPCL_Spot!M68+GT_NG!M68+GT_Spot!M68+Bawana_NG!M68+Bawana_RLNG!M68+Bawana_Spot!M68</f>
        <v>58.53</v>
      </c>
      <c r="O68" s="196">
        <f>PPCL_NG!T68+PPCL_Spot!T68+GT_NG!T68+GT_Spot!T68+Bawana_NG!T68+Bawana_RLNG!T68+Bawana_Spot!T68</f>
        <v>58.319602659234938</v>
      </c>
      <c r="P68" s="197">
        <f t="shared" si="10"/>
        <v>0.21039734076506278</v>
      </c>
      <c r="Q68" s="197">
        <f t="shared" ref="Q68:Q99" si="11">D68+G68+J68+M68+P68</f>
        <v>0.70222999999999036</v>
      </c>
    </row>
    <row r="69" spans="1:17">
      <c r="A69" s="33" t="s">
        <v>111</v>
      </c>
      <c r="B69" s="196">
        <f>PPCL_NG!I69+PPCL_Spot!I69+GT_NG!I69+GT_Spot!I69+Bawana_NG!I69+Bawana_RLNG!I69+Bawana_Spot!I69</f>
        <v>83.76</v>
      </c>
      <c r="C69" s="196">
        <f>PPCL_NG!P69+PPCL_Spot!P69+GT_NG!P69+GT_Spot!P69+Bawana_NG!P69+Bawana_RLNG!P69+Bawana_Spot!P69</f>
        <v>83.46541563023267</v>
      </c>
      <c r="D69" s="197">
        <f t="shared" si="6"/>
        <v>0.29458436976733537</v>
      </c>
      <c r="E69" s="196">
        <f>PPCL_NG!J69+PPCL_Spot!J69+GT_NG!J69+GT_Spot!J69+Bawana_NG!J69+Bawana_RLNG!J69+Bawana_Spot!J69</f>
        <v>48.43</v>
      </c>
      <c r="F69" s="196">
        <f>PPCL_NG!Q69+PPCL_Spot!Q69+GT_NG!Q69+GT_Spot!Q69+Bawana_NG!Q69+Bawana_RLNG!Q69+Bawana_Spot!Q69</f>
        <v>48.268579840880712</v>
      </c>
      <c r="G69" s="197">
        <f t="shared" si="7"/>
        <v>0.16142015911928809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5.8397298672464037</v>
      </c>
      <c r="J69" s="197">
        <f t="shared" si="8"/>
        <v>2.7013275359610844E-4</v>
      </c>
      <c r="K69" s="196">
        <f>PPCL_NG!L69+PPCL_Spot!L69+GT_NG!L69+GT_Spot!L69+Bawana_NG!L69+Bawana_RLNG!L69+Bawana_Spot!L69</f>
        <v>19.63</v>
      </c>
      <c r="L69" s="196">
        <f>PPCL_NG!S69+PPCL_Spot!S69+GT_NG!S69+GT_Spot!S69+Bawana_NG!S69+Bawana_RLNG!S69+Bawana_Spot!S69</f>
        <v>19.594442002405291</v>
      </c>
      <c r="M69" s="197">
        <f t="shared" si="9"/>
        <v>3.5557997594708013E-2</v>
      </c>
      <c r="N69" s="196">
        <f>PPCL_NG!M69+PPCL_Spot!M69+GT_NG!M69+GT_Spot!M69+Bawana_NG!M69+Bawana_RLNG!M69+Bawana_Spot!M69</f>
        <v>58.53</v>
      </c>
      <c r="O69" s="196">
        <f>PPCL_NG!T69+PPCL_Spot!T69+GT_NG!T69+GT_Spot!T69+Bawana_NG!T69+Bawana_RLNG!T69+Bawana_Spot!T69</f>
        <v>58.319602659234938</v>
      </c>
      <c r="P69" s="197">
        <f t="shared" si="10"/>
        <v>0.21039734076506278</v>
      </c>
      <c r="Q69" s="197">
        <f t="shared" si="11"/>
        <v>0.70222999999999036</v>
      </c>
    </row>
    <row r="70" spans="1:17">
      <c r="A70" s="33" t="s">
        <v>112</v>
      </c>
      <c r="B70" s="196">
        <f>PPCL_NG!I70+PPCL_Spot!I70+GT_NG!I70+GT_Spot!I70+Bawana_NG!I70+Bawana_RLNG!I70+Bawana_Spot!I70</f>
        <v>83.76</v>
      </c>
      <c r="C70" s="196">
        <f>PPCL_NG!P70+PPCL_Spot!P70+GT_NG!P70+GT_Spot!P70+Bawana_NG!P70+Bawana_RLNG!P70+Bawana_Spot!P70</f>
        <v>83.46541563023267</v>
      </c>
      <c r="D70" s="197">
        <f t="shared" si="6"/>
        <v>0.29458436976733537</v>
      </c>
      <c r="E70" s="196">
        <f>PPCL_NG!J70+PPCL_Spot!J70+GT_NG!J70+GT_Spot!J70+Bawana_NG!J70+Bawana_RLNG!J70+Bawana_Spot!J70</f>
        <v>48.43</v>
      </c>
      <c r="F70" s="196">
        <f>PPCL_NG!Q70+PPCL_Spot!Q70+GT_NG!Q70+GT_Spot!Q70+Bawana_NG!Q70+Bawana_RLNG!Q70+Bawana_Spot!Q70</f>
        <v>48.268579840880712</v>
      </c>
      <c r="G70" s="197">
        <f t="shared" si="7"/>
        <v>0.16142015911928809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5.8397298672464037</v>
      </c>
      <c r="J70" s="197">
        <f t="shared" si="8"/>
        <v>2.7013275359610844E-4</v>
      </c>
      <c r="K70" s="196">
        <f>PPCL_NG!L70+PPCL_Spot!L70+GT_NG!L70+GT_Spot!L70+Bawana_NG!L70+Bawana_RLNG!L70+Bawana_Spot!L70</f>
        <v>19.63</v>
      </c>
      <c r="L70" s="196">
        <f>PPCL_NG!S70+PPCL_Spot!S70+GT_NG!S70+GT_Spot!S70+Bawana_NG!S70+Bawana_RLNG!S70+Bawana_Spot!S70</f>
        <v>19.594442002405291</v>
      </c>
      <c r="M70" s="197">
        <f t="shared" si="9"/>
        <v>3.5557997594708013E-2</v>
      </c>
      <c r="N70" s="196">
        <f>PPCL_NG!M70+PPCL_Spot!M70+GT_NG!M70+GT_Spot!M70+Bawana_NG!M70+Bawana_RLNG!M70+Bawana_Spot!M70</f>
        <v>58.53</v>
      </c>
      <c r="O70" s="196">
        <f>PPCL_NG!T70+PPCL_Spot!T70+GT_NG!T70+GT_Spot!T70+Bawana_NG!T70+Bawana_RLNG!T70+Bawana_Spot!T70</f>
        <v>58.319602659234938</v>
      </c>
      <c r="P70" s="197">
        <f t="shared" si="10"/>
        <v>0.21039734076506278</v>
      </c>
      <c r="Q70" s="197">
        <f t="shared" si="11"/>
        <v>0.70222999999999036</v>
      </c>
    </row>
    <row r="71" spans="1:17">
      <c r="A71" s="33" t="s">
        <v>113</v>
      </c>
      <c r="B71" s="196">
        <f>PPCL_NG!I71+PPCL_Spot!I71+GT_NG!I71+GT_Spot!I71+Bawana_NG!I71+Bawana_RLNG!I71+Bawana_Spot!I71</f>
        <v>80.5</v>
      </c>
      <c r="C71" s="196">
        <f>PPCL_NG!P71+PPCL_Spot!P71+GT_NG!P71+GT_Spot!P71+Bawana_NG!P71+Bawana_RLNG!P71+Bawana_Spot!P71</f>
        <v>80.209289999999996</v>
      </c>
      <c r="D71" s="197">
        <f t="shared" si="6"/>
        <v>0.29071000000000424</v>
      </c>
      <c r="E71" s="196">
        <f>PPCL_NG!J71+PPCL_Spot!J71+GT_NG!J71+GT_Spot!J71+Bawana_NG!J71+Bawana_RLNG!J71+Bawana_Spot!J71</f>
        <v>46.55</v>
      </c>
      <c r="F71" s="196">
        <f>PPCL_NG!Q71+PPCL_Spot!Q71+GT_NG!Q71+GT_Spot!Q71+Bawana_NG!Q71+Bawana_RLNG!Q71+Bawana_Spot!Q71</f>
        <v>46.390819999999998</v>
      </c>
      <c r="G71" s="197">
        <f t="shared" si="7"/>
        <v>0.15917999999999921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5.84</v>
      </c>
      <c r="J71" s="197">
        <f t="shared" si="8"/>
        <v>0</v>
      </c>
      <c r="K71" s="196">
        <f>PPCL_NG!L71+PPCL_Spot!L71+GT_NG!L71+GT_Spot!L71+Bawana_NG!L71+Bawana_RLNG!L71+Bawana_Spot!L71</f>
        <v>23</v>
      </c>
      <c r="L71" s="196">
        <f>PPCL_NG!S71+PPCL_Spot!S71+GT_NG!S71+GT_Spot!S71+Bawana_NG!S71+Bawana_RLNG!S71+Bawana_Spot!S71</f>
        <v>22.965350000000001</v>
      </c>
      <c r="M71" s="197">
        <f t="shared" si="9"/>
        <v>3.4649999999999181E-2</v>
      </c>
      <c r="N71" s="196">
        <f>PPCL_NG!M71+PPCL_Spot!M71+GT_NG!M71+GT_Spot!M71+Bawana_NG!M71+Bawana_RLNG!M71+Bawana_Spot!M71</f>
        <v>56.25</v>
      </c>
      <c r="O71" s="196">
        <f>PPCL_NG!T71+PPCL_Spot!T71+GT_NG!T71+GT_Spot!T71+Bawana_NG!T71+Bawana_RLNG!T71+Bawana_Spot!T71</f>
        <v>56.042310000000001</v>
      </c>
      <c r="P71" s="197">
        <f t="shared" si="10"/>
        <v>0.20768999999999949</v>
      </c>
      <c r="Q71" s="197">
        <f t="shared" si="11"/>
        <v>0.69223000000000212</v>
      </c>
    </row>
    <row r="72" spans="1:17">
      <c r="A72" s="33" t="s">
        <v>114</v>
      </c>
      <c r="B72" s="196">
        <f>PPCL_NG!I72+PPCL_Spot!I72+GT_NG!I72+GT_Spot!I72+Bawana_NG!I72+Bawana_RLNG!I72+Bawana_Spot!I72</f>
        <v>80.5</v>
      </c>
      <c r="C72" s="196">
        <f>PPCL_NG!P72+PPCL_Spot!P72+GT_NG!P72+GT_Spot!P72+Bawana_NG!P72+Bawana_RLNG!P72+Bawana_Spot!P72</f>
        <v>80.209289999999996</v>
      </c>
      <c r="D72" s="197">
        <f t="shared" si="6"/>
        <v>0.29071000000000424</v>
      </c>
      <c r="E72" s="196">
        <f>PPCL_NG!J72+PPCL_Spot!J72+GT_NG!J72+GT_Spot!J72+Bawana_NG!J72+Bawana_RLNG!J72+Bawana_Spot!J72</f>
        <v>46.55</v>
      </c>
      <c r="F72" s="196">
        <f>PPCL_NG!Q72+PPCL_Spot!Q72+GT_NG!Q72+GT_Spot!Q72+Bawana_NG!Q72+Bawana_RLNG!Q72+Bawana_Spot!Q72</f>
        <v>46.390819999999998</v>
      </c>
      <c r="G72" s="197">
        <f t="shared" si="7"/>
        <v>0.15917999999999921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5.84</v>
      </c>
      <c r="J72" s="197">
        <f t="shared" si="8"/>
        <v>0</v>
      </c>
      <c r="K72" s="196">
        <f>PPCL_NG!L72+PPCL_Spot!L72+GT_NG!L72+GT_Spot!L72+Bawana_NG!L72+Bawana_RLNG!L72+Bawana_Spot!L72</f>
        <v>23</v>
      </c>
      <c r="L72" s="196">
        <f>PPCL_NG!S72+PPCL_Spot!S72+GT_NG!S72+GT_Spot!S72+Bawana_NG!S72+Bawana_RLNG!S72+Bawana_Spot!S72</f>
        <v>22.965350000000001</v>
      </c>
      <c r="M72" s="197">
        <f t="shared" si="9"/>
        <v>3.4649999999999181E-2</v>
      </c>
      <c r="N72" s="196">
        <f>PPCL_NG!M72+PPCL_Spot!M72+GT_NG!M72+GT_Spot!M72+Bawana_NG!M72+Bawana_RLNG!M72+Bawana_Spot!M72</f>
        <v>56.25</v>
      </c>
      <c r="O72" s="196">
        <f>PPCL_NG!T72+PPCL_Spot!T72+GT_NG!T72+GT_Spot!T72+Bawana_NG!T72+Bawana_RLNG!T72+Bawana_Spot!T72</f>
        <v>56.042310000000001</v>
      </c>
      <c r="P72" s="197">
        <f t="shared" si="10"/>
        <v>0.20768999999999949</v>
      </c>
      <c r="Q72" s="197">
        <f t="shared" si="11"/>
        <v>0.69223000000000212</v>
      </c>
    </row>
    <row r="73" spans="1:17">
      <c r="A73" s="33" t="s">
        <v>115</v>
      </c>
      <c r="B73" s="196">
        <f>PPCL_NG!I73+PPCL_Spot!I73+GT_NG!I73+GT_Spot!I73+Bawana_NG!I73+Bawana_RLNG!I73+Bawana_Spot!I73</f>
        <v>80.5</v>
      </c>
      <c r="C73" s="196">
        <f>PPCL_NG!P73+PPCL_Spot!P73+GT_NG!P73+GT_Spot!P73+Bawana_NG!P73+Bawana_RLNG!P73+Bawana_Spot!P73</f>
        <v>80.209289999999996</v>
      </c>
      <c r="D73" s="197">
        <f t="shared" si="6"/>
        <v>0.29071000000000424</v>
      </c>
      <c r="E73" s="196">
        <f>PPCL_NG!J73+PPCL_Spot!J73+GT_NG!J73+GT_Spot!J73+Bawana_NG!J73+Bawana_RLNG!J73+Bawana_Spot!J73</f>
        <v>46.55</v>
      </c>
      <c r="F73" s="196">
        <f>PPCL_NG!Q73+PPCL_Spot!Q73+GT_NG!Q73+GT_Spot!Q73+Bawana_NG!Q73+Bawana_RLNG!Q73+Bawana_Spot!Q73</f>
        <v>46.390819999999998</v>
      </c>
      <c r="G73" s="197">
        <f t="shared" si="7"/>
        <v>0.15917999999999921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5.84</v>
      </c>
      <c r="J73" s="197">
        <f t="shared" si="8"/>
        <v>0</v>
      </c>
      <c r="K73" s="196">
        <f>PPCL_NG!L73+PPCL_Spot!L73+GT_NG!L73+GT_Spot!L73+Bawana_NG!L73+Bawana_RLNG!L73+Bawana_Spot!L73</f>
        <v>23</v>
      </c>
      <c r="L73" s="196">
        <f>PPCL_NG!S73+PPCL_Spot!S73+GT_NG!S73+GT_Spot!S73+Bawana_NG!S73+Bawana_RLNG!S73+Bawana_Spot!S73</f>
        <v>22.965350000000001</v>
      </c>
      <c r="M73" s="197">
        <f t="shared" si="9"/>
        <v>3.4649999999999181E-2</v>
      </c>
      <c r="N73" s="196">
        <f>PPCL_NG!M73+PPCL_Spot!M73+GT_NG!M73+GT_Spot!M73+Bawana_NG!M73+Bawana_RLNG!M73+Bawana_Spot!M73</f>
        <v>56.25</v>
      </c>
      <c r="O73" s="196">
        <f>PPCL_NG!T73+PPCL_Spot!T73+GT_NG!T73+GT_Spot!T73+Bawana_NG!T73+Bawana_RLNG!T73+Bawana_Spot!T73</f>
        <v>56.042310000000001</v>
      </c>
      <c r="P73" s="197">
        <f t="shared" si="10"/>
        <v>0.20768999999999949</v>
      </c>
      <c r="Q73" s="197">
        <f t="shared" si="11"/>
        <v>0.69223000000000212</v>
      </c>
    </row>
    <row r="74" spans="1:17">
      <c r="A74" s="33" t="s">
        <v>116</v>
      </c>
      <c r="B74" s="196">
        <f>PPCL_NG!I74+PPCL_Spot!I74+GT_NG!I74+GT_Spot!I74+Bawana_NG!I74+Bawana_RLNG!I74+Bawana_Spot!I74</f>
        <v>80.5</v>
      </c>
      <c r="C74" s="196">
        <f>PPCL_NG!P74+PPCL_Spot!P74+GT_NG!P74+GT_Spot!P74+Bawana_NG!P74+Bawana_RLNG!P74+Bawana_Spot!P74</f>
        <v>80.209289999999996</v>
      </c>
      <c r="D74" s="197">
        <f t="shared" si="6"/>
        <v>0.29071000000000424</v>
      </c>
      <c r="E74" s="196">
        <f>PPCL_NG!J74+PPCL_Spot!J74+GT_NG!J74+GT_Spot!J74+Bawana_NG!J74+Bawana_RLNG!J74+Bawana_Spot!J74</f>
        <v>46.55</v>
      </c>
      <c r="F74" s="196">
        <f>PPCL_NG!Q74+PPCL_Spot!Q74+GT_NG!Q74+GT_Spot!Q74+Bawana_NG!Q74+Bawana_RLNG!Q74+Bawana_Spot!Q74</f>
        <v>46.390819999999998</v>
      </c>
      <c r="G74" s="197">
        <f t="shared" si="7"/>
        <v>0.15917999999999921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5.84</v>
      </c>
      <c r="J74" s="197">
        <f t="shared" si="8"/>
        <v>0</v>
      </c>
      <c r="K74" s="196">
        <f>PPCL_NG!L74+PPCL_Spot!L74+GT_NG!L74+GT_Spot!L74+Bawana_NG!L74+Bawana_RLNG!L74+Bawana_Spot!L74</f>
        <v>23</v>
      </c>
      <c r="L74" s="196">
        <f>PPCL_NG!S74+PPCL_Spot!S74+GT_NG!S74+GT_Spot!S74+Bawana_NG!S74+Bawana_RLNG!S74+Bawana_Spot!S74</f>
        <v>22.965350000000001</v>
      </c>
      <c r="M74" s="197">
        <f t="shared" si="9"/>
        <v>3.4649999999999181E-2</v>
      </c>
      <c r="N74" s="196">
        <f>PPCL_NG!M74+PPCL_Spot!M74+GT_NG!M74+GT_Spot!M74+Bawana_NG!M74+Bawana_RLNG!M74+Bawana_Spot!M74</f>
        <v>56.25</v>
      </c>
      <c r="O74" s="196">
        <f>PPCL_NG!T74+PPCL_Spot!T74+GT_NG!T74+GT_Spot!T74+Bawana_NG!T74+Bawana_RLNG!T74+Bawana_Spot!T74</f>
        <v>56.042310000000001</v>
      </c>
      <c r="P74" s="197">
        <f t="shared" si="10"/>
        <v>0.20768999999999949</v>
      </c>
      <c r="Q74" s="197">
        <f t="shared" si="11"/>
        <v>0.69223000000000212</v>
      </c>
    </row>
    <row r="75" spans="1:17">
      <c r="A75" s="33" t="s">
        <v>117</v>
      </c>
      <c r="B75" s="196">
        <f>PPCL_NG!I75+PPCL_Spot!I75+GT_NG!I75+GT_Spot!I75+Bawana_NG!I75+Bawana_RLNG!I75+Bawana_Spot!I75</f>
        <v>80.5</v>
      </c>
      <c r="C75" s="196">
        <f>PPCL_NG!P75+PPCL_Spot!P75+GT_NG!P75+GT_Spot!P75+Bawana_NG!P75+Bawana_RLNG!P75+Bawana_Spot!P75</f>
        <v>80.333879999999994</v>
      </c>
      <c r="D75" s="197">
        <f t="shared" si="6"/>
        <v>0.16612000000000648</v>
      </c>
      <c r="E75" s="196">
        <f>PPCL_NG!J75+PPCL_Spot!J75+GT_NG!J75+GT_Spot!J75+Bawana_NG!J75+Bawana_RLNG!J75+Bawana_Spot!J75</f>
        <v>46.55</v>
      </c>
      <c r="F75" s="196">
        <f>PPCL_NG!Q75+PPCL_Spot!Q75+GT_NG!Q75+GT_Spot!Q75+Bawana_NG!Q75+Bawana_RLNG!Q75+Bawana_Spot!Q75</f>
        <v>46.459039999999995</v>
      </c>
      <c r="G75" s="197">
        <f t="shared" si="7"/>
        <v>9.0960000000002594E-2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5.84</v>
      </c>
      <c r="J75" s="197">
        <f t="shared" si="8"/>
        <v>0</v>
      </c>
      <c r="K75" s="196">
        <f>PPCL_NG!L75+PPCL_Spot!L75+GT_NG!L75+GT_Spot!L75+Bawana_NG!L75+Bawana_RLNG!L75+Bawana_Spot!L75</f>
        <v>23</v>
      </c>
      <c r="L75" s="196">
        <f>PPCL_NG!S75+PPCL_Spot!S75+GT_NG!S75+GT_Spot!S75+Bawana_NG!S75+Bawana_RLNG!S75+Bawana_Spot!S75</f>
        <v>22.9802</v>
      </c>
      <c r="M75" s="197">
        <f t="shared" si="9"/>
        <v>1.980000000000004E-2</v>
      </c>
      <c r="N75" s="196">
        <f>PPCL_NG!M75+PPCL_Spot!M75+GT_NG!M75+GT_Spot!M75+Bawana_NG!M75+Bawana_RLNG!M75+Bawana_Spot!M75</f>
        <v>56.25</v>
      </c>
      <c r="O75" s="196">
        <f>PPCL_NG!T75+PPCL_Spot!T75+GT_NG!T75+GT_Spot!T75+Bawana_NG!T75+Bawana_RLNG!T75+Bawana_Spot!T75</f>
        <v>56.131320000000002</v>
      </c>
      <c r="P75" s="197">
        <f t="shared" si="10"/>
        <v>0.11867999999999768</v>
      </c>
      <c r="Q75" s="197">
        <f t="shared" si="11"/>
        <v>0.3955600000000068</v>
      </c>
    </row>
    <row r="76" spans="1:17">
      <c r="A76" s="33" t="s">
        <v>118</v>
      </c>
      <c r="B76" s="196">
        <f>PPCL_NG!I76+PPCL_Spot!I76+GT_NG!I76+GT_Spot!I76+Bawana_NG!I76+Bawana_RLNG!I76+Bawana_Spot!I76</f>
        <v>80.5</v>
      </c>
      <c r="C76" s="196">
        <f>PPCL_NG!P76+PPCL_Spot!P76+GT_NG!P76+GT_Spot!P76+Bawana_NG!P76+Bawana_RLNG!P76+Bawana_Spot!P76</f>
        <v>80.333879999999994</v>
      </c>
      <c r="D76" s="197">
        <f t="shared" si="6"/>
        <v>0.16612000000000648</v>
      </c>
      <c r="E76" s="196">
        <f>PPCL_NG!J76+PPCL_Spot!J76+GT_NG!J76+GT_Spot!J76+Bawana_NG!J76+Bawana_RLNG!J76+Bawana_Spot!J76</f>
        <v>46.55</v>
      </c>
      <c r="F76" s="196">
        <f>PPCL_NG!Q76+PPCL_Spot!Q76+GT_NG!Q76+GT_Spot!Q76+Bawana_NG!Q76+Bawana_RLNG!Q76+Bawana_Spot!Q76</f>
        <v>46.459039999999995</v>
      </c>
      <c r="G76" s="197">
        <f t="shared" si="7"/>
        <v>9.0960000000002594E-2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5.84</v>
      </c>
      <c r="J76" s="197">
        <f t="shared" si="8"/>
        <v>0</v>
      </c>
      <c r="K76" s="196">
        <f>PPCL_NG!L76+PPCL_Spot!L76+GT_NG!L76+GT_Spot!L76+Bawana_NG!L76+Bawana_RLNG!L76+Bawana_Spot!L76</f>
        <v>23</v>
      </c>
      <c r="L76" s="196">
        <f>PPCL_NG!S76+PPCL_Spot!S76+GT_NG!S76+GT_Spot!S76+Bawana_NG!S76+Bawana_RLNG!S76+Bawana_Spot!S76</f>
        <v>22.9802</v>
      </c>
      <c r="M76" s="197">
        <f t="shared" si="9"/>
        <v>1.980000000000004E-2</v>
      </c>
      <c r="N76" s="196">
        <f>PPCL_NG!M76+PPCL_Spot!M76+GT_NG!M76+GT_Spot!M76+Bawana_NG!M76+Bawana_RLNG!M76+Bawana_Spot!M76</f>
        <v>56.25</v>
      </c>
      <c r="O76" s="196">
        <f>PPCL_NG!T76+PPCL_Spot!T76+GT_NG!T76+GT_Spot!T76+Bawana_NG!T76+Bawana_RLNG!T76+Bawana_Spot!T76</f>
        <v>56.131320000000002</v>
      </c>
      <c r="P76" s="197">
        <f t="shared" si="10"/>
        <v>0.11867999999999768</v>
      </c>
      <c r="Q76" s="197">
        <f t="shared" si="11"/>
        <v>0.3955600000000068</v>
      </c>
    </row>
    <row r="77" spans="1:17">
      <c r="A77" s="33" t="s">
        <v>119</v>
      </c>
      <c r="B77" s="196">
        <f>PPCL_NG!I77+PPCL_Spot!I77+GT_NG!I77+GT_Spot!I77+Bawana_NG!I77+Bawana_RLNG!I77+Bawana_Spot!I77</f>
        <v>80</v>
      </c>
      <c r="C77" s="196">
        <f>PPCL_NG!P77+PPCL_Spot!P77+GT_NG!P77+GT_Spot!P77+Bawana_NG!P77+Bawana_RLNG!P77+Bawana_Spot!P77</f>
        <v>79.831373846498096</v>
      </c>
      <c r="D77" s="197">
        <f t="shared" si="6"/>
        <v>0.16862615350190424</v>
      </c>
      <c r="E77" s="196">
        <f>PPCL_NG!J77+PPCL_Spot!J77+GT_NG!J77+GT_Spot!J77+Bawana_NG!J77+Bawana_RLNG!J77+Bawana_Spot!J77</f>
        <v>45</v>
      </c>
      <c r="F77" s="196">
        <f>PPCL_NG!Q77+PPCL_Spot!Q77+GT_NG!Q77+GT_Spot!Q77+Bawana_NG!Q77+Bawana_RLNG!Q77+Bawana_Spot!Q77</f>
        <v>44.907630288655177</v>
      </c>
      <c r="G77" s="197">
        <f t="shared" si="7"/>
        <v>9.2369711344822747E-2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5.8398170507943608</v>
      </c>
      <c r="J77" s="197">
        <f t="shared" si="8"/>
        <v>1.8294920563910466E-4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22.979479480868203</v>
      </c>
      <c r="M77" s="197">
        <f t="shared" si="9"/>
        <v>2.0520519131796533E-2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69.489139333184156</v>
      </c>
      <c r="P77" s="197">
        <f t="shared" si="10"/>
        <v>0.12086066681584384</v>
      </c>
      <c r="Q77" s="197">
        <f t="shared" si="11"/>
        <v>0.40256000000000647</v>
      </c>
    </row>
    <row r="78" spans="1:17">
      <c r="A78" s="33" t="s">
        <v>120</v>
      </c>
      <c r="B78" s="196">
        <f>PPCL_NG!I78+PPCL_Spot!I78+GT_NG!I78+GT_Spot!I78+Bawana_NG!I78+Bawana_RLNG!I78+Bawana_Spot!I78</f>
        <v>80</v>
      </c>
      <c r="C78" s="196">
        <f>PPCL_NG!P78+PPCL_Spot!P78+GT_NG!P78+GT_Spot!P78+Bawana_NG!P78+Bawana_RLNG!P78+Bawana_Spot!P78</f>
        <v>79.831373846498096</v>
      </c>
      <c r="D78" s="197">
        <f t="shared" si="6"/>
        <v>0.16862615350190424</v>
      </c>
      <c r="E78" s="196">
        <f>PPCL_NG!J78+PPCL_Spot!J78+GT_NG!J78+GT_Spot!J78+Bawana_NG!J78+Bawana_RLNG!J78+Bawana_Spot!J78</f>
        <v>45</v>
      </c>
      <c r="F78" s="196">
        <f>PPCL_NG!Q78+PPCL_Spot!Q78+GT_NG!Q78+GT_Spot!Q78+Bawana_NG!Q78+Bawana_RLNG!Q78+Bawana_Spot!Q78</f>
        <v>44.907630288655177</v>
      </c>
      <c r="G78" s="197">
        <f t="shared" si="7"/>
        <v>9.2369711344822747E-2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5.8398170507943608</v>
      </c>
      <c r="J78" s="197">
        <f t="shared" si="8"/>
        <v>1.8294920563910466E-4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22.979479480868203</v>
      </c>
      <c r="M78" s="197">
        <f t="shared" si="9"/>
        <v>2.0520519131796533E-2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69.489139333184156</v>
      </c>
      <c r="P78" s="197">
        <f t="shared" si="10"/>
        <v>0.12086066681584384</v>
      </c>
      <c r="Q78" s="197">
        <f t="shared" si="11"/>
        <v>0.40256000000000647</v>
      </c>
    </row>
    <row r="79" spans="1:17">
      <c r="A79" s="33" t="s">
        <v>121</v>
      </c>
      <c r="B79" s="196">
        <f>PPCL_NG!I79+PPCL_Spot!I79+GT_NG!I79+GT_Spot!I79+Bawana_NG!I79+Bawana_RLNG!I79+Bawana_Spot!I79</f>
        <v>80</v>
      </c>
      <c r="C79" s="196">
        <f>PPCL_NG!P79+PPCL_Spot!P79+GT_NG!P79+GT_Spot!P79+Bawana_NG!P79+Bawana_RLNG!P79+Bawana_Spot!P79</f>
        <v>79.831373846498096</v>
      </c>
      <c r="D79" s="197">
        <f t="shared" si="6"/>
        <v>0.16862615350190424</v>
      </c>
      <c r="E79" s="196">
        <f>PPCL_NG!J79+PPCL_Spot!J79+GT_NG!J79+GT_Spot!J79+Bawana_NG!J79+Bawana_RLNG!J79+Bawana_Spot!J79</f>
        <v>45</v>
      </c>
      <c r="F79" s="196">
        <f>PPCL_NG!Q79+PPCL_Spot!Q79+GT_NG!Q79+GT_Spot!Q79+Bawana_NG!Q79+Bawana_RLNG!Q79+Bawana_Spot!Q79</f>
        <v>44.907630288655177</v>
      </c>
      <c r="G79" s="197">
        <f t="shared" si="7"/>
        <v>9.2369711344822747E-2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5.8398170507943608</v>
      </c>
      <c r="J79" s="197">
        <f t="shared" si="8"/>
        <v>1.8294920563910466E-4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22.979479480868203</v>
      </c>
      <c r="M79" s="197">
        <f t="shared" si="9"/>
        <v>2.0520519131796533E-2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69.489139333184156</v>
      </c>
      <c r="P79" s="197">
        <f t="shared" si="10"/>
        <v>0.12086066681584384</v>
      </c>
      <c r="Q79" s="197">
        <f t="shared" si="11"/>
        <v>0.40256000000000647</v>
      </c>
    </row>
    <row r="80" spans="1:17">
      <c r="A80" s="33" t="s">
        <v>122</v>
      </c>
      <c r="B80" s="196">
        <f>PPCL_NG!I80+PPCL_Spot!I80+GT_NG!I80+GT_Spot!I80+Bawana_NG!I80+Bawana_RLNG!I80+Bawana_Spot!I80</f>
        <v>80</v>
      </c>
      <c r="C80" s="196">
        <f>PPCL_NG!P80+PPCL_Spot!P80+GT_NG!P80+GT_Spot!P80+Bawana_NG!P80+Bawana_RLNG!P80+Bawana_Spot!P80</f>
        <v>79.831373846498096</v>
      </c>
      <c r="D80" s="197">
        <f t="shared" si="6"/>
        <v>0.16862615350190424</v>
      </c>
      <c r="E80" s="196">
        <f>PPCL_NG!J80+PPCL_Spot!J80+GT_NG!J80+GT_Spot!J80+Bawana_NG!J80+Bawana_RLNG!J80+Bawana_Spot!J80</f>
        <v>45</v>
      </c>
      <c r="F80" s="196">
        <f>PPCL_NG!Q80+PPCL_Spot!Q80+GT_NG!Q80+GT_Spot!Q80+Bawana_NG!Q80+Bawana_RLNG!Q80+Bawana_Spot!Q80</f>
        <v>44.907630288655177</v>
      </c>
      <c r="G80" s="197">
        <f t="shared" si="7"/>
        <v>9.2369711344822747E-2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5.8398170507943608</v>
      </c>
      <c r="J80" s="197">
        <f t="shared" si="8"/>
        <v>1.8294920563910466E-4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22.979479480868203</v>
      </c>
      <c r="M80" s="197">
        <f t="shared" si="9"/>
        <v>2.0520519131796533E-2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69.489139333184156</v>
      </c>
      <c r="P80" s="197">
        <f t="shared" si="10"/>
        <v>0.12086066681584384</v>
      </c>
      <c r="Q80" s="197">
        <f t="shared" si="11"/>
        <v>0.40256000000000647</v>
      </c>
    </row>
    <row r="81" spans="1:17">
      <c r="A81" s="33" t="s">
        <v>123</v>
      </c>
      <c r="B81" s="196">
        <f>PPCL_NG!I81+PPCL_Spot!I81+GT_NG!I81+GT_Spot!I81+Bawana_NG!I81+Bawana_RLNG!I81+Bawana_Spot!I81</f>
        <v>80</v>
      </c>
      <c r="C81" s="196">
        <f>PPCL_NG!P81+PPCL_Spot!P81+GT_NG!P81+GT_Spot!P81+Bawana_NG!P81+Bawana_RLNG!P81+Bawana_Spot!P81</f>
        <v>79.831373846498096</v>
      </c>
      <c r="D81" s="197">
        <f t="shared" si="6"/>
        <v>0.16862615350190424</v>
      </c>
      <c r="E81" s="196">
        <f>PPCL_NG!J81+PPCL_Spot!J81+GT_NG!J81+GT_Spot!J81+Bawana_NG!J81+Bawana_RLNG!J81+Bawana_Spot!J81</f>
        <v>45</v>
      </c>
      <c r="F81" s="196">
        <f>PPCL_NG!Q81+PPCL_Spot!Q81+GT_NG!Q81+GT_Spot!Q81+Bawana_NG!Q81+Bawana_RLNG!Q81+Bawana_Spot!Q81</f>
        <v>44.907630288655177</v>
      </c>
      <c r="G81" s="197">
        <f t="shared" si="7"/>
        <v>9.2369711344822747E-2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5.8398170507943608</v>
      </c>
      <c r="J81" s="197">
        <f t="shared" si="8"/>
        <v>1.8294920563910466E-4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22.979479480868203</v>
      </c>
      <c r="M81" s="197">
        <f t="shared" si="9"/>
        <v>2.0520519131796533E-2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69.489139333184156</v>
      </c>
      <c r="P81" s="197">
        <f t="shared" si="10"/>
        <v>0.12086066681584384</v>
      </c>
      <c r="Q81" s="197">
        <f t="shared" si="11"/>
        <v>0.40256000000000647</v>
      </c>
    </row>
    <row r="82" spans="1:17">
      <c r="A82" s="33" t="s">
        <v>124</v>
      </c>
      <c r="B82" s="196">
        <f>PPCL_NG!I82+PPCL_Spot!I82+GT_NG!I82+GT_Spot!I82+Bawana_NG!I82+Bawana_RLNG!I82+Bawana_Spot!I82</f>
        <v>80</v>
      </c>
      <c r="C82" s="196">
        <f>PPCL_NG!P82+PPCL_Spot!P82+GT_NG!P82+GT_Spot!P82+Bawana_NG!P82+Bawana_RLNG!P82+Bawana_Spot!P82</f>
        <v>79.831373846498096</v>
      </c>
      <c r="D82" s="197">
        <f t="shared" si="6"/>
        <v>0.16862615350190424</v>
      </c>
      <c r="E82" s="196">
        <f>PPCL_NG!J82+PPCL_Spot!J82+GT_NG!J82+GT_Spot!J82+Bawana_NG!J82+Bawana_RLNG!J82+Bawana_Spot!J82</f>
        <v>45</v>
      </c>
      <c r="F82" s="196">
        <f>PPCL_NG!Q82+PPCL_Spot!Q82+GT_NG!Q82+GT_Spot!Q82+Bawana_NG!Q82+Bawana_RLNG!Q82+Bawana_Spot!Q82</f>
        <v>44.907630288655177</v>
      </c>
      <c r="G82" s="197">
        <f t="shared" si="7"/>
        <v>9.2369711344822747E-2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5.8398170507943608</v>
      </c>
      <c r="J82" s="197">
        <f t="shared" si="8"/>
        <v>1.8294920563910466E-4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22.979479480868203</v>
      </c>
      <c r="M82" s="197">
        <f t="shared" si="9"/>
        <v>2.0520519131796533E-2</v>
      </c>
      <c r="N82" s="196">
        <f>PPCL_NG!M82+PPCL_Spot!M82+GT_NG!M82+GT_Spot!M82+Bawana_NG!M82+Bawana_RLNG!M82+Bawana_Spot!M82</f>
        <v>69.61</v>
      </c>
      <c r="O82" s="196">
        <f>PPCL_NG!T82+PPCL_Spot!T82+GT_NG!T82+GT_Spot!T82+Bawana_NG!T82+Bawana_RLNG!T82+Bawana_Spot!T82</f>
        <v>69.489139333184156</v>
      </c>
      <c r="P82" s="197">
        <f t="shared" si="10"/>
        <v>0.12086066681584384</v>
      </c>
      <c r="Q82" s="197">
        <f t="shared" si="11"/>
        <v>0.40256000000000647</v>
      </c>
    </row>
    <row r="83" spans="1:17">
      <c r="A83" s="33" t="s">
        <v>125</v>
      </c>
      <c r="B83" s="196">
        <f>PPCL_NG!I83+PPCL_Spot!I83+GT_NG!I83+GT_Spot!I83+Bawana_NG!I83+Bawana_RLNG!I83+Bawana_Spot!I83</f>
        <v>80</v>
      </c>
      <c r="C83" s="196">
        <f>PPCL_NG!P83+PPCL_Spot!P83+GT_NG!P83+GT_Spot!P83+Bawana_NG!P83+Bawana_RLNG!P83+Bawana_Spot!P83</f>
        <v>79.833879999999994</v>
      </c>
      <c r="D83" s="197">
        <f t="shared" si="6"/>
        <v>0.16612000000000648</v>
      </c>
      <c r="E83" s="196">
        <f>PPCL_NG!J83+PPCL_Spot!J83+GT_NG!J83+GT_Spot!J83+Bawana_NG!J83+Bawana_RLNG!J83+Bawana_Spot!J83</f>
        <v>45</v>
      </c>
      <c r="F83" s="196">
        <f>PPCL_NG!Q83+PPCL_Spot!Q83+GT_NG!Q83+GT_Spot!Q83+Bawana_NG!Q83+Bawana_RLNG!Q83+Bawana_Spot!Q83</f>
        <v>44.909039999999997</v>
      </c>
      <c r="G83" s="197">
        <f t="shared" si="7"/>
        <v>9.0960000000002594E-2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5.84</v>
      </c>
      <c r="J83" s="197">
        <f t="shared" si="8"/>
        <v>0</v>
      </c>
      <c r="K83" s="196">
        <f>PPCL_NG!L83+PPCL_Spot!L83+GT_NG!L83+GT_Spot!L83+Bawana_NG!L83+Bawana_RLNG!L83+Bawana_Spot!L83</f>
        <v>23</v>
      </c>
      <c r="L83" s="196">
        <f>PPCL_NG!S83+PPCL_Spot!S83+GT_NG!S83+GT_Spot!S83+Bawana_NG!S83+Bawana_RLNG!S83+Bawana_Spot!S83</f>
        <v>22.9802</v>
      </c>
      <c r="M83" s="197">
        <f t="shared" si="9"/>
        <v>1.980000000000004E-2</v>
      </c>
      <c r="N83" s="196">
        <f>PPCL_NG!M83+PPCL_Spot!M83+GT_NG!M83+GT_Spot!M83+Bawana_NG!M83+Bawana_RLNG!M83+Bawana_Spot!M83</f>
        <v>52.16</v>
      </c>
      <c r="O83" s="196">
        <f>PPCL_NG!T83+PPCL_Spot!T83+GT_NG!T83+GT_Spot!T83+Bawana_NG!T83+Bawana_RLNG!T83+Bawana_Spot!T83</f>
        <v>52.041319999999999</v>
      </c>
      <c r="P83" s="197">
        <f t="shared" si="10"/>
        <v>0.11867999999999768</v>
      </c>
      <c r="Q83" s="197">
        <f t="shared" si="11"/>
        <v>0.3955600000000068</v>
      </c>
    </row>
    <row r="84" spans="1:17">
      <c r="A84" s="33" t="s">
        <v>126</v>
      </c>
      <c r="B84" s="196">
        <f>PPCL_NG!I84+PPCL_Spot!I84+GT_NG!I84+GT_Spot!I84+Bawana_NG!I84+Bawana_RLNG!I84+Bawana_Spot!I84</f>
        <v>80</v>
      </c>
      <c r="C84" s="196">
        <f>PPCL_NG!P84+PPCL_Spot!P84+GT_NG!P84+GT_Spot!P84+Bawana_NG!P84+Bawana_RLNG!P84+Bawana_Spot!P84</f>
        <v>79.833879999999994</v>
      </c>
      <c r="D84" s="197">
        <f t="shared" si="6"/>
        <v>0.16612000000000648</v>
      </c>
      <c r="E84" s="196">
        <f>PPCL_NG!J84+PPCL_Spot!J84+GT_NG!J84+GT_Spot!J84+Bawana_NG!J84+Bawana_RLNG!J84+Bawana_Spot!J84</f>
        <v>45</v>
      </c>
      <c r="F84" s="196">
        <f>PPCL_NG!Q84+PPCL_Spot!Q84+GT_NG!Q84+GT_Spot!Q84+Bawana_NG!Q84+Bawana_RLNG!Q84+Bawana_Spot!Q84</f>
        <v>44.909039999999997</v>
      </c>
      <c r="G84" s="197">
        <f t="shared" si="7"/>
        <v>9.0960000000002594E-2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5.84</v>
      </c>
      <c r="J84" s="197">
        <f t="shared" si="8"/>
        <v>0</v>
      </c>
      <c r="K84" s="196">
        <f>PPCL_NG!L84+PPCL_Spot!L84+GT_NG!L84+GT_Spot!L84+Bawana_NG!L84+Bawana_RLNG!L84+Bawana_Spot!L84</f>
        <v>23</v>
      </c>
      <c r="L84" s="196">
        <f>PPCL_NG!S84+PPCL_Spot!S84+GT_NG!S84+GT_Spot!S84+Bawana_NG!S84+Bawana_RLNG!S84+Bawana_Spot!S84</f>
        <v>22.9802</v>
      </c>
      <c r="M84" s="197">
        <f t="shared" si="9"/>
        <v>1.980000000000004E-2</v>
      </c>
      <c r="N84" s="196">
        <f>PPCL_NG!M84+PPCL_Spot!M84+GT_NG!M84+GT_Spot!M84+Bawana_NG!M84+Bawana_RLNG!M84+Bawana_Spot!M84</f>
        <v>52.16</v>
      </c>
      <c r="O84" s="196">
        <f>PPCL_NG!T84+PPCL_Spot!T84+GT_NG!T84+GT_Spot!T84+Bawana_NG!T84+Bawana_RLNG!T84+Bawana_Spot!T84</f>
        <v>52.041319999999999</v>
      </c>
      <c r="P84" s="197">
        <f t="shared" si="10"/>
        <v>0.11867999999999768</v>
      </c>
      <c r="Q84" s="197">
        <f t="shared" si="11"/>
        <v>0.3955600000000068</v>
      </c>
    </row>
    <row r="85" spans="1:17">
      <c r="A85" s="33" t="s">
        <v>127</v>
      </c>
      <c r="B85" s="196">
        <f>PPCL_NG!I85+PPCL_Spot!I85+GT_NG!I85+GT_Spot!I85+Bawana_NG!I85+Bawana_RLNG!I85+Bawana_Spot!I85</f>
        <v>80</v>
      </c>
      <c r="C85" s="196">
        <f>PPCL_NG!P85+PPCL_Spot!P85+GT_NG!P85+GT_Spot!P85+Bawana_NG!P85+Bawana_RLNG!P85+Bawana_Spot!P85</f>
        <v>79.833879999999994</v>
      </c>
      <c r="D85" s="197">
        <f t="shared" si="6"/>
        <v>0.16612000000000648</v>
      </c>
      <c r="E85" s="196">
        <f>PPCL_NG!J85+PPCL_Spot!J85+GT_NG!J85+GT_Spot!J85+Bawana_NG!J85+Bawana_RLNG!J85+Bawana_Spot!J85</f>
        <v>45</v>
      </c>
      <c r="F85" s="196">
        <f>PPCL_NG!Q85+PPCL_Spot!Q85+GT_NG!Q85+GT_Spot!Q85+Bawana_NG!Q85+Bawana_RLNG!Q85+Bawana_Spot!Q85</f>
        <v>44.909039999999997</v>
      </c>
      <c r="G85" s="197">
        <f t="shared" si="7"/>
        <v>9.0960000000002594E-2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5.84</v>
      </c>
      <c r="J85" s="197">
        <f t="shared" si="8"/>
        <v>0</v>
      </c>
      <c r="K85" s="196">
        <f>PPCL_NG!L85+PPCL_Spot!L85+GT_NG!L85+GT_Spot!L85+Bawana_NG!L85+Bawana_RLNG!L85+Bawana_Spot!L85</f>
        <v>23</v>
      </c>
      <c r="L85" s="196">
        <f>PPCL_NG!S85+PPCL_Spot!S85+GT_NG!S85+GT_Spot!S85+Bawana_NG!S85+Bawana_RLNG!S85+Bawana_Spot!S85</f>
        <v>22.9802</v>
      </c>
      <c r="M85" s="197">
        <f t="shared" si="9"/>
        <v>1.980000000000004E-2</v>
      </c>
      <c r="N85" s="196">
        <f>PPCL_NG!M85+PPCL_Spot!M85+GT_NG!M85+GT_Spot!M85+Bawana_NG!M85+Bawana_RLNG!M85+Bawana_Spot!M85</f>
        <v>52.16</v>
      </c>
      <c r="O85" s="196">
        <f>PPCL_NG!T85+PPCL_Spot!T85+GT_NG!T85+GT_Spot!T85+Bawana_NG!T85+Bawana_RLNG!T85+Bawana_Spot!T85</f>
        <v>52.041319999999999</v>
      </c>
      <c r="P85" s="197">
        <f t="shared" si="10"/>
        <v>0.11867999999999768</v>
      </c>
      <c r="Q85" s="197">
        <f t="shared" si="11"/>
        <v>0.3955600000000068</v>
      </c>
    </row>
    <row r="86" spans="1:17">
      <c r="A86" s="33" t="s">
        <v>128</v>
      </c>
      <c r="B86" s="196">
        <f>PPCL_NG!I86+PPCL_Spot!I86+GT_NG!I86+GT_Spot!I86+Bawana_NG!I86+Bawana_RLNG!I86+Bawana_Spot!I86</f>
        <v>80</v>
      </c>
      <c r="C86" s="196">
        <f>PPCL_NG!P86+PPCL_Spot!P86+GT_NG!P86+GT_Spot!P86+Bawana_NG!P86+Bawana_RLNG!P86+Bawana_Spot!P86</f>
        <v>79.833879999999994</v>
      </c>
      <c r="D86" s="197">
        <f t="shared" si="6"/>
        <v>0.16612000000000648</v>
      </c>
      <c r="E86" s="196">
        <f>PPCL_NG!J86+PPCL_Spot!J86+GT_NG!J86+GT_Spot!J86+Bawana_NG!J86+Bawana_RLNG!J86+Bawana_Spot!J86</f>
        <v>45</v>
      </c>
      <c r="F86" s="196">
        <f>PPCL_NG!Q86+PPCL_Spot!Q86+GT_NG!Q86+GT_Spot!Q86+Bawana_NG!Q86+Bawana_RLNG!Q86+Bawana_Spot!Q86</f>
        <v>44.909039999999997</v>
      </c>
      <c r="G86" s="197">
        <f t="shared" si="7"/>
        <v>9.0960000000002594E-2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5.84</v>
      </c>
      <c r="J86" s="197">
        <f t="shared" si="8"/>
        <v>0</v>
      </c>
      <c r="K86" s="196">
        <f>PPCL_NG!L86+PPCL_Spot!L86+GT_NG!L86+GT_Spot!L86+Bawana_NG!L86+Bawana_RLNG!L86+Bawana_Spot!L86</f>
        <v>23</v>
      </c>
      <c r="L86" s="196">
        <f>PPCL_NG!S86+PPCL_Spot!S86+GT_NG!S86+GT_Spot!S86+Bawana_NG!S86+Bawana_RLNG!S86+Bawana_Spot!S86</f>
        <v>22.9802</v>
      </c>
      <c r="M86" s="197">
        <f t="shared" si="9"/>
        <v>1.980000000000004E-2</v>
      </c>
      <c r="N86" s="196">
        <f>PPCL_NG!M86+PPCL_Spot!M86+GT_NG!M86+GT_Spot!M86+Bawana_NG!M86+Bawana_RLNG!M86+Bawana_Spot!M86</f>
        <v>52.16</v>
      </c>
      <c r="O86" s="196">
        <f>PPCL_NG!T86+PPCL_Spot!T86+GT_NG!T86+GT_Spot!T86+Bawana_NG!T86+Bawana_RLNG!T86+Bawana_Spot!T86</f>
        <v>52.041319999999999</v>
      </c>
      <c r="P86" s="197">
        <f t="shared" si="10"/>
        <v>0.11867999999999768</v>
      </c>
      <c r="Q86" s="197">
        <f t="shared" si="11"/>
        <v>0.3955600000000068</v>
      </c>
    </row>
    <row r="87" spans="1:17">
      <c r="A87" s="33" t="s">
        <v>129</v>
      </c>
      <c r="B87" s="196">
        <f>PPCL_NG!I87+PPCL_Spot!I87+GT_NG!I87+GT_Spot!I87+Bawana_NG!I87+Bawana_RLNG!I87+Bawana_Spot!I87</f>
        <v>80</v>
      </c>
      <c r="C87" s="196">
        <f>PPCL_NG!P87+PPCL_Spot!P87+GT_NG!P87+GT_Spot!P87+Bawana_NG!P87+Bawana_RLNG!P87+Bawana_Spot!P87</f>
        <v>79.833879999999994</v>
      </c>
      <c r="D87" s="197">
        <f t="shared" si="6"/>
        <v>0.16612000000000648</v>
      </c>
      <c r="E87" s="196">
        <f>PPCL_NG!J87+PPCL_Spot!J87+GT_NG!J87+GT_Spot!J87+Bawana_NG!J87+Bawana_RLNG!J87+Bawana_Spot!J87</f>
        <v>45</v>
      </c>
      <c r="F87" s="196">
        <f>PPCL_NG!Q87+PPCL_Spot!Q87+GT_NG!Q87+GT_Spot!Q87+Bawana_NG!Q87+Bawana_RLNG!Q87+Bawana_Spot!Q87</f>
        <v>44.909039999999997</v>
      </c>
      <c r="G87" s="197">
        <f t="shared" si="7"/>
        <v>9.0960000000002594E-2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5.84</v>
      </c>
      <c r="J87" s="197">
        <f t="shared" si="8"/>
        <v>0</v>
      </c>
      <c r="K87" s="196">
        <f>PPCL_NG!L87+PPCL_Spot!L87+GT_NG!L87+GT_Spot!L87+Bawana_NG!L87+Bawana_RLNG!L87+Bawana_Spot!L87</f>
        <v>23</v>
      </c>
      <c r="L87" s="196">
        <f>PPCL_NG!S87+PPCL_Spot!S87+GT_NG!S87+GT_Spot!S87+Bawana_NG!S87+Bawana_RLNG!S87+Bawana_Spot!S87</f>
        <v>22.9802</v>
      </c>
      <c r="M87" s="197">
        <f t="shared" si="9"/>
        <v>1.980000000000004E-2</v>
      </c>
      <c r="N87" s="196">
        <f>PPCL_NG!M87+PPCL_Spot!M87+GT_NG!M87+GT_Spot!M87+Bawana_NG!M87+Bawana_RLNG!M87+Bawana_Spot!M87</f>
        <v>52.16</v>
      </c>
      <c r="O87" s="196">
        <f>PPCL_NG!T87+PPCL_Spot!T87+GT_NG!T87+GT_Spot!T87+Bawana_NG!T87+Bawana_RLNG!T87+Bawana_Spot!T87</f>
        <v>52.041319999999999</v>
      </c>
      <c r="P87" s="197">
        <f t="shared" si="10"/>
        <v>0.11867999999999768</v>
      </c>
      <c r="Q87" s="197">
        <f t="shared" si="11"/>
        <v>0.3955600000000068</v>
      </c>
    </row>
    <row r="88" spans="1:17">
      <c r="A88" s="33" t="s">
        <v>130</v>
      </c>
      <c r="B88" s="196">
        <f>PPCL_NG!I88+PPCL_Spot!I88+GT_NG!I88+GT_Spot!I88+Bawana_NG!I88+Bawana_RLNG!I88+Bawana_Spot!I88</f>
        <v>80</v>
      </c>
      <c r="C88" s="196">
        <f>PPCL_NG!P88+PPCL_Spot!P88+GT_NG!P88+GT_Spot!P88+Bawana_NG!P88+Bawana_RLNG!P88+Bawana_Spot!P88</f>
        <v>79.833879999999994</v>
      </c>
      <c r="D88" s="197">
        <f t="shared" si="6"/>
        <v>0.16612000000000648</v>
      </c>
      <c r="E88" s="196">
        <f>PPCL_NG!J88+PPCL_Spot!J88+GT_NG!J88+GT_Spot!J88+Bawana_NG!J88+Bawana_RLNG!J88+Bawana_Spot!J88</f>
        <v>45</v>
      </c>
      <c r="F88" s="196">
        <f>PPCL_NG!Q88+PPCL_Spot!Q88+GT_NG!Q88+GT_Spot!Q88+Bawana_NG!Q88+Bawana_RLNG!Q88+Bawana_Spot!Q88</f>
        <v>44.909039999999997</v>
      </c>
      <c r="G88" s="197">
        <f t="shared" si="7"/>
        <v>9.0960000000002594E-2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5.84</v>
      </c>
      <c r="J88" s="197">
        <f t="shared" si="8"/>
        <v>0</v>
      </c>
      <c r="K88" s="196">
        <f>PPCL_NG!L88+PPCL_Spot!L88+GT_NG!L88+GT_Spot!L88+Bawana_NG!L88+Bawana_RLNG!L88+Bawana_Spot!L88</f>
        <v>23</v>
      </c>
      <c r="L88" s="196">
        <f>PPCL_NG!S88+PPCL_Spot!S88+GT_NG!S88+GT_Spot!S88+Bawana_NG!S88+Bawana_RLNG!S88+Bawana_Spot!S88</f>
        <v>22.9802</v>
      </c>
      <c r="M88" s="197">
        <f t="shared" si="9"/>
        <v>1.980000000000004E-2</v>
      </c>
      <c r="N88" s="196">
        <f>PPCL_NG!M88+PPCL_Spot!M88+GT_NG!M88+GT_Spot!M88+Bawana_NG!M88+Bawana_RLNG!M88+Bawana_Spot!M88</f>
        <v>52.16</v>
      </c>
      <c r="O88" s="196">
        <f>PPCL_NG!T88+PPCL_Spot!T88+GT_NG!T88+GT_Spot!T88+Bawana_NG!T88+Bawana_RLNG!T88+Bawana_Spot!T88</f>
        <v>52.041319999999999</v>
      </c>
      <c r="P88" s="197">
        <f t="shared" si="10"/>
        <v>0.11867999999999768</v>
      </c>
      <c r="Q88" s="197">
        <f t="shared" si="11"/>
        <v>0.3955600000000068</v>
      </c>
    </row>
    <row r="89" spans="1:17">
      <c r="A89" s="33" t="s">
        <v>131</v>
      </c>
      <c r="B89" s="196">
        <f>PPCL_NG!I89+PPCL_Spot!I89+GT_NG!I89+GT_Spot!I89+Bawana_NG!I89+Bawana_RLNG!I89+Bawana_Spot!I89</f>
        <v>80</v>
      </c>
      <c r="C89" s="196">
        <f>PPCL_NG!P89+PPCL_Spot!P89+GT_NG!P89+GT_Spot!P89+Bawana_NG!P89+Bawana_RLNG!P89+Bawana_Spot!P89</f>
        <v>79.833879999999994</v>
      </c>
      <c r="D89" s="197">
        <f t="shared" si="6"/>
        <v>0.16612000000000648</v>
      </c>
      <c r="E89" s="196">
        <f>PPCL_NG!J89+PPCL_Spot!J89+GT_NG!J89+GT_Spot!J89+Bawana_NG!J89+Bawana_RLNG!J89+Bawana_Spot!J89</f>
        <v>45</v>
      </c>
      <c r="F89" s="196">
        <f>PPCL_NG!Q89+PPCL_Spot!Q89+GT_NG!Q89+GT_Spot!Q89+Bawana_NG!Q89+Bawana_RLNG!Q89+Bawana_Spot!Q89</f>
        <v>44.909039999999997</v>
      </c>
      <c r="G89" s="197">
        <f t="shared" si="7"/>
        <v>9.0960000000002594E-2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23</v>
      </c>
      <c r="L89" s="196">
        <f>PPCL_NG!S89+PPCL_Spot!S89+GT_NG!S89+GT_Spot!S89+Bawana_NG!S89+Bawana_RLNG!S89+Bawana_Spot!S89</f>
        <v>22.9802</v>
      </c>
      <c r="M89" s="197">
        <f t="shared" si="9"/>
        <v>1.980000000000004E-2</v>
      </c>
      <c r="N89" s="196">
        <f>PPCL_NG!M89+PPCL_Spot!M89+GT_NG!M89+GT_Spot!M89+Bawana_NG!M89+Bawana_RLNG!M89+Bawana_Spot!M89</f>
        <v>52.16</v>
      </c>
      <c r="O89" s="196">
        <f>PPCL_NG!T89+PPCL_Spot!T89+GT_NG!T89+GT_Spot!T89+Bawana_NG!T89+Bawana_RLNG!T89+Bawana_Spot!T89</f>
        <v>52.041319999999999</v>
      </c>
      <c r="P89" s="197">
        <f t="shared" si="10"/>
        <v>0.11867999999999768</v>
      </c>
      <c r="Q89" s="197">
        <f t="shared" si="11"/>
        <v>0.3955600000000068</v>
      </c>
    </row>
    <row r="90" spans="1:17">
      <c r="A90" s="33" t="s">
        <v>132</v>
      </c>
      <c r="B90" s="196">
        <f>PPCL_NG!I90+PPCL_Spot!I90+GT_NG!I90+GT_Spot!I90+Bawana_NG!I90+Bawana_RLNG!I90+Bawana_Spot!I90</f>
        <v>80</v>
      </c>
      <c r="C90" s="196">
        <f>PPCL_NG!P90+PPCL_Spot!P90+GT_NG!P90+GT_Spot!P90+Bawana_NG!P90+Bawana_RLNG!P90+Bawana_Spot!P90</f>
        <v>79.833879999999994</v>
      </c>
      <c r="D90" s="197">
        <f t="shared" si="6"/>
        <v>0.16612000000000648</v>
      </c>
      <c r="E90" s="196">
        <f>PPCL_NG!J90+PPCL_Spot!J90+GT_NG!J90+GT_Spot!J90+Bawana_NG!J90+Bawana_RLNG!J90+Bawana_Spot!J90</f>
        <v>45</v>
      </c>
      <c r="F90" s="196">
        <f>PPCL_NG!Q90+PPCL_Spot!Q90+GT_NG!Q90+GT_Spot!Q90+Bawana_NG!Q90+Bawana_RLNG!Q90+Bawana_Spot!Q90</f>
        <v>44.909039999999997</v>
      </c>
      <c r="G90" s="197">
        <f t="shared" si="7"/>
        <v>9.0960000000002594E-2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23</v>
      </c>
      <c r="L90" s="196">
        <f>PPCL_NG!S90+PPCL_Spot!S90+GT_NG!S90+GT_Spot!S90+Bawana_NG!S90+Bawana_RLNG!S90+Bawana_Spot!S90</f>
        <v>22.9802</v>
      </c>
      <c r="M90" s="197">
        <f t="shared" si="9"/>
        <v>1.980000000000004E-2</v>
      </c>
      <c r="N90" s="196">
        <f>PPCL_NG!M90+PPCL_Spot!M90+GT_NG!M90+GT_Spot!M90+Bawana_NG!M90+Bawana_RLNG!M90+Bawana_Spot!M90</f>
        <v>52.16</v>
      </c>
      <c r="O90" s="196">
        <f>PPCL_NG!T90+PPCL_Spot!T90+GT_NG!T90+GT_Spot!T90+Bawana_NG!T90+Bawana_RLNG!T90+Bawana_Spot!T90</f>
        <v>52.041319999999999</v>
      </c>
      <c r="P90" s="197">
        <f t="shared" si="10"/>
        <v>0.11867999999999768</v>
      </c>
      <c r="Q90" s="197">
        <f t="shared" si="11"/>
        <v>0.3955600000000068</v>
      </c>
    </row>
    <row r="91" spans="1:17">
      <c r="A91" s="33" t="s">
        <v>133</v>
      </c>
      <c r="B91" s="196">
        <f>PPCL_NG!I91+PPCL_Spot!I91+GT_NG!I91+GT_Spot!I91+Bawana_NG!I91+Bawana_RLNG!I91+Bawana_Spot!I91</f>
        <v>82.6</v>
      </c>
      <c r="C91" s="196">
        <f>PPCL_NG!P91+PPCL_Spot!P91+GT_NG!P91+GT_Spot!P91+Bawana_NG!P91+Bawana_RLNG!P91+Bawana_Spot!P91</f>
        <v>82.43007232010325</v>
      </c>
      <c r="D91" s="197">
        <f t="shared" si="6"/>
        <v>0.16992767989674462</v>
      </c>
      <c r="E91" s="196">
        <f>PPCL_NG!J91+PPCL_Spot!J91+GT_NG!J91+GT_Spot!J91+Bawana_NG!J91+Bawana_RLNG!J91+Bawana_Spot!J91</f>
        <v>47.77</v>
      </c>
      <c r="F91" s="196">
        <f>PPCL_NG!Q91+PPCL_Spot!Q91+GT_NG!Q91+GT_Spot!Q91+Bawana_NG!Q91+Bawana_RLNG!Q91+Bawana_Spot!Q91</f>
        <v>47.676837907158991</v>
      </c>
      <c r="G91" s="197">
        <f t="shared" si="7"/>
        <v>9.3162092841012623E-2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5.8397307887336929</v>
      </c>
      <c r="J91" s="197">
        <f t="shared" si="8"/>
        <v>2.692112663069679E-4</v>
      </c>
      <c r="K91" s="196">
        <f>PPCL_NG!L91+PPCL_Spot!L91+GT_NG!L91+GT_Spot!L91+Bawana_NG!L91+Bawana_RLNG!L91+Bawana_Spot!L91</f>
        <v>23</v>
      </c>
      <c r="L91" s="196">
        <f>PPCL_NG!S91+PPCL_Spot!S91+GT_NG!S91+GT_Spot!S91+Bawana_NG!S91+Bawana_RLNG!S91+Bawana_Spot!S91</f>
        <v>22.97913975014982</v>
      </c>
      <c r="M91" s="197">
        <f t="shared" si="9"/>
        <v>2.0860249850180423E-2</v>
      </c>
      <c r="N91" s="196">
        <f>PPCL_NG!M91+PPCL_Spot!M91+GT_NG!M91+GT_Spot!M91+Bawana_NG!M91+Bawana_RLNG!M91+Bawana_Spot!M91</f>
        <v>57.72</v>
      </c>
      <c r="O91" s="196">
        <f>PPCL_NG!T91+PPCL_Spot!T91+GT_NG!T91+GT_Spot!T91+Bawana_NG!T91+Bawana_RLNG!T91+Bawana_Spot!T91</f>
        <v>57.598659233854242</v>
      </c>
      <c r="P91" s="197">
        <f t="shared" si="10"/>
        <v>0.12134076614575662</v>
      </c>
      <c r="Q91" s="197">
        <f t="shared" si="11"/>
        <v>0.40556000000000125</v>
      </c>
    </row>
    <row r="92" spans="1:17">
      <c r="A92" s="33" t="s">
        <v>134</v>
      </c>
      <c r="B92" s="196">
        <f>PPCL_NG!I92+PPCL_Spot!I92+GT_NG!I92+GT_Spot!I92+Bawana_NG!I92+Bawana_RLNG!I92+Bawana_Spot!I92</f>
        <v>82.6</v>
      </c>
      <c r="C92" s="196">
        <f>PPCL_NG!P92+PPCL_Spot!P92+GT_NG!P92+GT_Spot!P92+Bawana_NG!P92+Bawana_RLNG!P92+Bawana_Spot!P92</f>
        <v>82.43007232010325</v>
      </c>
      <c r="D92" s="197">
        <f t="shared" si="6"/>
        <v>0.16992767989674462</v>
      </c>
      <c r="E92" s="196">
        <f>PPCL_NG!J92+PPCL_Spot!J92+GT_NG!J92+GT_Spot!J92+Bawana_NG!J92+Bawana_RLNG!J92+Bawana_Spot!J92</f>
        <v>47.77</v>
      </c>
      <c r="F92" s="196">
        <f>PPCL_NG!Q92+PPCL_Spot!Q92+GT_NG!Q92+GT_Spot!Q92+Bawana_NG!Q92+Bawana_RLNG!Q92+Bawana_Spot!Q92</f>
        <v>47.676837907158991</v>
      </c>
      <c r="G92" s="197">
        <f t="shared" si="7"/>
        <v>9.3162092841012623E-2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5.8397307887336929</v>
      </c>
      <c r="J92" s="197">
        <f t="shared" si="8"/>
        <v>2.692112663069679E-4</v>
      </c>
      <c r="K92" s="196">
        <f>PPCL_NG!L92+PPCL_Spot!L92+GT_NG!L92+GT_Spot!L92+Bawana_NG!L92+Bawana_RLNG!L92+Bawana_Spot!L92</f>
        <v>23</v>
      </c>
      <c r="L92" s="196">
        <f>PPCL_NG!S92+PPCL_Spot!S92+GT_NG!S92+GT_Spot!S92+Bawana_NG!S92+Bawana_RLNG!S92+Bawana_Spot!S92</f>
        <v>22.97913975014982</v>
      </c>
      <c r="M92" s="197">
        <f t="shared" si="9"/>
        <v>2.0860249850180423E-2</v>
      </c>
      <c r="N92" s="196">
        <f>PPCL_NG!M92+PPCL_Spot!M92+GT_NG!M92+GT_Spot!M92+Bawana_NG!M92+Bawana_RLNG!M92+Bawana_Spot!M92</f>
        <v>57.72</v>
      </c>
      <c r="O92" s="196">
        <f>PPCL_NG!T92+PPCL_Spot!T92+GT_NG!T92+GT_Spot!T92+Bawana_NG!T92+Bawana_RLNG!T92+Bawana_Spot!T92</f>
        <v>57.598659233854242</v>
      </c>
      <c r="P92" s="197">
        <f t="shared" si="10"/>
        <v>0.12134076614575662</v>
      </c>
      <c r="Q92" s="197">
        <f t="shared" si="11"/>
        <v>0.40556000000000125</v>
      </c>
    </row>
    <row r="93" spans="1:17">
      <c r="A93" s="33" t="s">
        <v>135</v>
      </c>
      <c r="B93" s="196">
        <f>PPCL_NG!I93+PPCL_Spot!I93+GT_NG!I93+GT_Spot!I93+Bawana_NG!I93+Bawana_RLNG!I93+Bawana_Spot!I93</f>
        <v>82.6</v>
      </c>
      <c r="C93" s="196">
        <f>PPCL_NG!P93+PPCL_Spot!P93+GT_NG!P93+GT_Spot!P93+Bawana_NG!P93+Bawana_RLNG!P93+Bawana_Spot!P93</f>
        <v>82.43007232010325</v>
      </c>
      <c r="D93" s="197">
        <f t="shared" si="6"/>
        <v>0.16992767989674462</v>
      </c>
      <c r="E93" s="196">
        <f>PPCL_NG!J93+PPCL_Spot!J93+GT_NG!J93+GT_Spot!J93+Bawana_NG!J93+Bawana_RLNG!J93+Bawana_Spot!J93</f>
        <v>47.77</v>
      </c>
      <c r="F93" s="196">
        <f>PPCL_NG!Q93+PPCL_Spot!Q93+GT_NG!Q93+GT_Spot!Q93+Bawana_NG!Q93+Bawana_RLNG!Q93+Bawana_Spot!Q93</f>
        <v>47.676837907158991</v>
      </c>
      <c r="G93" s="197">
        <f t="shared" si="7"/>
        <v>9.3162092841012623E-2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5.8397307887336929</v>
      </c>
      <c r="J93" s="197">
        <f t="shared" si="8"/>
        <v>2.692112663069679E-4</v>
      </c>
      <c r="K93" s="196">
        <f>PPCL_NG!L93+PPCL_Spot!L93+GT_NG!L93+GT_Spot!L93+Bawana_NG!L93+Bawana_RLNG!L93+Bawana_Spot!L93</f>
        <v>23</v>
      </c>
      <c r="L93" s="196">
        <f>PPCL_NG!S93+PPCL_Spot!S93+GT_NG!S93+GT_Spot!S93+Bawana_NG!S93+Bawana_RLNG!S93+Bawana_Spot!S93</f>
        <v>22.97913975014982</v>
      </c>
      <c r="M93" s="197">
        <f t="shared" si="9"/>
        <v>2.0860249850180423E-2</v>
      </c>
      <c r="N93" s="196">
        <f>PPCL_NG!M93+PPCL_Spot!M93+GT_NG!M93+GT_Spot!M93+Bawana_NG!M93+Bawana_RLNG!M93+Bawana_Spot!M93</f>
        <v>57.72</v>
      </c>
      <c r="O93" s="196">
        <f>PPCL_NG!T93+PPCL_Spot!T93+GT_NG!T93+GT_Spot!T93+Bawana_NG!T93+Bawana_RLNG!T93+Bawana_Spot!T93</f>
        <v>57.598659233854242</v>
      </c>
      <c r="P93" s="197">
        <f t="shared" si="10"/>
        <v>0.12134076614575662</v>
      </c>
      <c r="Q93" s="197">
        <f t="shared" si="11"/>
        <v>0.40556000000000125</v>
      </c>
    </row>
    <row r="94" spans="1:17">
      <c r="A94" s="33" t="s">
        <v>136</v>
      </c>
      <c r="B94" s="196">
        <f>PPCL_NG!I94+PPCL_Spot!I94+GT_NG!I94+GT_Spot!I94+Bawana_NG!I94+Bawana_RLNG!I94+Bawana_Spot!I94</f>
        <v>82.6</v>
      </c>
      <c r="C94" s="196">
        <f>PPCL_NG!P94+PPCL_Spot!P94+GT_NG!P94+GT_Spot!P94+Bawana_NG!P94+Bawana_RLNG!P94+Bawana_Spot!P94</f>
        <v>82.43007232010325</v>
      </c>
      <c r="D94" s="197">
        <f t="shared" si="6"/>
        <v>0.16992767989674462</v>
      </c>
      <c r="E94" s="196">
        <f>PPCL_NG!J94+PPCL_Spot!J94+GT_NG!J94+GT_Spot!J94+Bawana_NG!J94+Bawana_RLNG!J94+Bawana_Spot!J94</f>
        <v>47.77</v>
      </c>
      <c r="F94" s="196">
        <f>PPCL_NG!Q94+PPCL_Spot!Q94+GT_NG!Q94+GT_Spot!Q94+Bawana_NG!Q94+Bawana_RLNG!Q94+Bawana_Spot!Q94</f>
        <v>47.676837907158991</v>
      </c>
      <c r="G94" s="197">
        <f t="shared" si="7"/>
        <v>9.3162092841012623E-2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5.8397307887336929</v>
      </c>
      <c r="J94" s="197">
        <f t="shared" si="8"/>
        <v>2.692112663069679E-4</v>
      </c>
      <c r="K94" s="196">
        <f>PPCL_NG!L94+PPCL_Spot!L94+GT_NG!L94+GT_Spot!L94+Bawana_NG!L94+Bawana_RLNG!L94+Bawana_Spot!L94</f>
        <v>23</v>
      </c>
      <c r="L94" s="196">
        <f>PPCL_NG!S94+PPCL_Spot!S94+GT_NG!S94+GT_Spot!S94+Bawana_NG!S94+Bawana_RLNG!S94+Bawana_Spot!S94</f>
        <v>22.97913975014982</v>
      </c>
      <c r="M94" s="197">
        <f t="shared" si="9"/>
        <v>2.0860249850180423E-2</v>
      </c>
      <c r="N94" s="196">
        <f>PPCL_NG!M94+PPCL_Spot!M94+GT_NG!M94+GT_Spot!M94+Bawana_NG!M94+Bawana_RLNG!M94+Bawana_Spot!M94</f>
        <v>57.72</v>
      </c>
      <c r="O94" s="196">
        <f>PPCL_NG!T94+PPCL_Spot!T94+GT_NG!T94+GT_Spot!T94+Bawana_NG!T94+Bawana_RLNG!T94+Bawana_Spot!T94</f>
        <v>57.598659233854242</v>
      </c>
      <c r="P94" s="197">
        <f t="shared" si="10"/>
        <v>0.12134076614575662</v>
      </c>
      <c r="Q94" s="197">
        <f t="shared" si="11"/>
        <v>0.40556000000000125</v>
      </c>
    </row>
    <row r="95" spans="1:17">
      <c r="A95" s="33" t="s">
        <v>137</v>
      </c>
      <c r="B95" s="196">
        <f>PPCL_NG!I95+PPCL_Spot!I95+GT_NG!I95+GT_Spot!I95+Bawana_NG!I95+Bawana_RLNG!I95+Bawana_Spot!I95</f>
        <v>82.6</v>
      </c>
      <c r="C95" s="196">
        <f>PPCL_NG!P95+PPCL_Spot!P95+GT_NG!P95+GT_Spot!P95+Bawana_NG!P95+Bawana_RLNG!P95+Bawana_Spot!P95</f>
        <v>82.43007232010325</v>
      </c>
      <c r="D95" s="197">
        <f t="shared" si="6"/>
        <v>0.16992767989674462</v>
      </c>
      <c r="E95" s="196">
        <f>PPCL_NG!J95+PPCL_Spot!J95+GT_NG!J95+GT_Spot!J95+Bawana_NG!J95+Bawana_RLNG!J95+Bawana_Spot!J95</f>
        <v>47.77</v>
      </c>
      <c r="F95" s="196">
        <f>PPCL_NG!Q95+PPCL_Spot!Q95+GT_NG!Q95+GT_Spot!Q95+Bawana_NG!Q95+Bawana_RLNG!Q95+Bawana_Spot!Q95</f>
        <v>47.676837907158991</v>
      </c>
      <c r="G95" s="197">
        <f t="shared" si="7"/>
        <v>9.3162092841012623E-2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5.8397307887336929</v>
      </c>
      <c r="J95" s="197">
        <f t="shared" si="8"/>
        <v>2.692112663069679E-4</v>
      </c>
      <c r="K95" s="196">
        <f>PPCL_NG!L95+PPCL_Spot!L95+GT_NG!L95+GT_Spot!L95+Bawana_NG!L95+Bawana_RLNG!L95+Bawana_Spot!L95</f>
        <v>23</v>
      </c>
      <c r="L95" s="196">
        <f>PPCL_NG!S95+PPCL_Spot!S95+GT_NG!S95+GT_Spot!S95+Bawana_NG!S95+Bawana_RLNG!S95+Bawana_Spot!S95</f>
        <v>22.97913975014982</v>
      </c>
      <c r="M95" s="197">
        <f t="shared" si="9"/>
        <v>2.0860249850180423E-2</v>
      </c>
      <c r="N95" s="196">
        <f>PPCL_NG!M95+PPCL_Spot!M95+GT_NG!M95+GT_Spot!M95+Bawana_NG!M95+Bawana_RLNG!M95+Bawana_Spot!M95</f>
        <v>57.72</v>
      </c>
      <c r="O95" s="196">
        <f>PPCL_NG!T95+PPCL_Spot!T95+GT_NG!T95+GT_Spot!T95+Bawana_NG!T95+Bawana_RLNG!T95+Bawana_Spot!T95</f>
        <v>57.598659233854242</v>
      </c>
      <c r="P95" s="197">
        <f t="shared" si="10"/>
        <v>0.12134076614575662</v>
      </c>
      <c r="Q95" s="197">
        <f t="shared" si="11"/>
        <v>0.40556000000000125</v>
      </c>
    </row>
    <row r="96" spans="1:17">
      <c r="A96" s="33" t="s">
        <v>138</v>
      </c>
      <c r="B96" s="196">
        <f>PPCL_NG!I96+PPCL_Spot!I96+GT_NG!I96+GT_Spot!I96+Bawana_NG!I96+Bawana_RLNG!I96+Bawana_Spot!I96</f>
        <v>82.6</v>
      </c>
      <c r="C96" s="196">
        <f>PPCL_NG!P96+PPCL_Spot!P96+GT_NG!P96+GT_Spot!P96+Bawana_NG!P96+Bawana_RLNG!P96+Bawana_Spot!P96</f>
        <v>82.43007232010325</v>
      </c>
      <c r="D96" s="197">
        <f t="shared" si="6"/>
        <v>0.16992767989674462</v>
      </c>
      <c r="E96" s="196">
        <f>PPCL_NG!J96+PPCL_Spot!J96+GT_NG!J96+GT_Spot!J96+Bawana_NG!J96+Bawana_RLNG!J96+Bawana_Spot!J96</f>
        <v>47.77</v>
      </c>
      <c r="F96" s="196">
        <f>PPCL_NG!Q96+PPCL_Spot!Q96+GT_NG!Q96+GT_Spot!Q96+Bawana_NG!Q96+Bawana_RLNG!Q96+Bawana_Spot!Q96</f>
        <v>47.676837907158991</v>
      </c>
      <c r="G96" s="197">
        <f t="shared" si="7"/>
        <v>9.3162092841012623E-2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5.8397307887336929</v>
      </c>
      <c r="J96" s="197">
        <f t="shared" si="8"/>
        <v>2.692112663069679E-4</v>
      </c>
      <c r="K96" s="196">
        <f>PPCL_NG!L96+PPCL_Spot!L96+GT_NG!L96+GT_Spot!L96+Bawana_NG!L96+Bawana_RLNG!L96+Bawana_Spot!L96</f>
        <v>23</v>
      </c>
      <c r="L96" s="196">
        <f>PPCL_NG!S96+PPCL_Spot!S96+GT_NG!S96+GT_Spot!S96+Bawana_NG!S96+Bawana_RLNG!S96+Bawana_Spot!S96</f>
        <v>22.97913975014982</v>
      </c>
      <c r="M96" s="197">
        <f t="shared" si="9"/>
        <v>2.0860249850180423E-2</v>
      </c>
      <c r="N96" s="196">
        <f>PPCL_NG!M96+PPCL_Spot!M96+GT_NG!M96+GT_Spot!M96+Bawana_NG!M96+Bawana_RLNG!M96+Bawana_Spot!M96</f>
        <v>57.72</v>
      </c>
      <c r="O96" s="196">
        <f>PPCL_NG!T96+PPCL_Spot!T96+GT_NG!T96+GT_Spot!T96+Bawana_NG!T96+Bawana_RLNG!T96+Bawana_Spot!T96</f>
        <v>57.598659233854242</v>
      </c>
      <c r="P96" s="197">
        <f t="shared" si="10"/>
        <v>0.12134076614575662</v>
      </c>
      <c r="Q96" s="197">
        <f t="shared" si="11"/>
        <v>0.40556000000000125</v>
      </c>
    </row>
    <row r="97" spans="1:17">
      <c r="A97" s="33" t="s">
        <v>139</v>
      </c>
      <c r="B97" s="196">
        <f>PPCL_NG!I97+PPCL_Spot!I97+GT_NG!I97+GT_Spot!I97+Bawana_NG!I97+Bawana_RLNG!I97+Bawana_Spot!I97</f>
        <v>82.6</v>
      </c>
      <c r="C97" s="196">
        <f>PPCL_NG!P97+PPCL_Spot!P97+GT_NG!P97+GT_Spot!P97+Bawana_NG!P97+Bawana_RLNG!P97+Bawana_Spot!P97</f>
        <v>82.43007232010325</v>
      </c>
      <c r="D97" s="197">
        <f t="shared" si="6"/>
        <v>0.16992767989674462</v>
      </c>
      <c r="E97" s="196">
        <f>PPCL_NG!J97+PPCL_Spot!J97+GT_NG!J97+GT_Spot!J97+Bawana_NG!J97+Bawana_RLNG!J97+Bawana_Spot!J97</f>
        <v>47.77</v>
      </c>
      <c r="F97" s="196">
        <f>PPCL_NG!Q97+PPCL_Spot!Q97+GT_NG!Q97+GT_Spot!Q97+Bawana_NG!Q97+Bawana_RLNG!Q97+Bawana_Spot!Q97</f>
        <v>47.676837907158991</v>
      </c>
      <c r="G97" s="197">
        <f t="shared" si="7"/>
        <v>9.3162092841012623E-2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5.8397307887336929</v>
      </c>
      <c r="J97" s="197">
        <f t="shared" si="8"/>
        <v>2.692112663069679E-4</v>
      </c>
      <c r="K97" s="196">
        <f>PPCL_NG!L97+PPCL_Spot!L97+GT_NG!L97+GT_Spot!L97+Bawana_NG!L97+Bawana_RLNG!L97+Bawana_Spot!L97</f>
        <v>23</v>
      </c>
      <c r="L97" s="196">
        <f>PPCL_NG!S97+PPCL_Spot!S97+GT_NG!S97+GT_Spot!S97+Bawana_NG!S97+Bawana_RLNG!S97+Bawana_Spot!S97</f>
        <v>22.97913975014982</v>
      </c>
      <c r="M97" s="197">
        <f t="shared" si="9"/>
        <v>2.0860249850180423E-2</v>
      </c>
      <c r="N97" s="196">
        <f>PPCL_NG!M97+PPCL_Spot!M97+GT_NG!M97+GT_Spot!M97+Bawana_NG!M97+Bawana_RLNG!M97+Bawana_Spot!M97</f>
        <v>57.72</v>
      </c>
      <c r="O97" s="196">
        <f>PPCL_NG!T97+PPCL_Spot!T97+GT_NG!T97+GT_Spot!T97+Bawana_NG!T97+Bawana_RLNG!T97+Bawana_Spot!T97</f>
        <v>57.598659233854242</v>
      </c>
      <c r="P97" s="197">
        <f t="shared" si="10"/>
        <v>0.12134076614575662</v>
      </c>
      <c r="Q97" s="197">
        <f t="shared" si="11"/>
        <v>0.40556000000000125</v>
      </c>
    </row>
    <row r="98" spans="1:17">
      <c r="A98" s="33" t="s">
        <v>140</v>
      </c>
      <c r="B98" s="196">
        <f>PPCL_NG!I98+PPCL_Spot!I98+GT_NG!I98+GT_Spot!I98+Bawana_NG!I98+Bawana_RLNG!I98+Bawana_Spot!I98</f>
        <v>82.6</v>
      </c>
      <c r="C98" s="196">
        <f>PPCL_NG!P98+PPCL_Spot!P98+GT_NG!P98+GT_Spot!P98+Bawana_NG!P98+Bawana_RLNG!P98+Bawana_Spot!P98</f>
        <v>82.43007232010325</v>
      </c>
      <c r="D98" s="197">
        <f t="shared" si="6"/>
        <v>0.16992767989674462</v>
      </c>
      <c r="E98" s="196">
        <f>PPCL_NG!J98+PPCL_Spot!J98+GT_NG!J98+GT_Spot!J98+Bawana_NG!J98+Bawana_RLNG!J98+Bawana_Spot!J98</f>
        <v>47.77</v>
      </c>
      <c r="F98" s="196">
        <f>PPCL_NG!Q98+PPCL_Spot!Q98+GT_NG!Q98+GT_Spot!Q98+Bawana_NG!Q98+Bawana_RLNG!Q98+Bawana_Spot!Q98</f>
        <v>47.676837907158991</v>
      </c>
      <c r="G98" s="197">
        <f t="shared" si="7"/>
        <v>9.3162092841012623E-2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5.8397307887336929</v>
      </c>
      <c r="J98" s="197">
        <f t="shared" si="8"/>
        <v>2.692112663069679E-4</v>
      </c>
      <c r="K98" s="196">
        <f>PPCL_NG!L98+PPCL_Spot!L98+GT_NG!L98+GT_Spot!L98+Bawana_NG!L98+Bawana_RLNG!L98+Bawana_Spot!L98</f>
        <v>23</v>
      </c>
      <c r="L98" s="196">
        <f>PPCL_NG!S98+PPCL_Spot!S98+GT_NG!S98+GT_Spot!S98+Bawana_NG!S98+Bawana_RLNG!S98+Bawana_Spot!S98</f>
        <v>22.97913975014982</v>
      </c>
      <c r="M98" s="197">
        <f t="shared" si="9"/>
        <v>2.0860249850180423E-2</v>
      </c>
      <c r="N98" s="196">
        <f>PPCL_NG!M98+PPCL_Spot!M98+GT_NG!M98+GT_Spot!M98+Bawana_NG!M98+Bawana_RLNG!M98+Bawana_Spot!M98</f>
        <v>57.72</v>
      </c>
      <c r="O98" s="196">
        <f>PPCL_NG!T98+PPCL_Spot!T98+GT_NG!T98+GT_Spot!T98+Bawana_NG!T98+Bawana_RLNG!T98+Bawana_Spot!T98</f>
        <v>57.598659233854242</v>
      </c>
      <c r="P98" s="197">
        <f t="shared" si="10"/>
        <v>0.12134076614575662</v>
      </c>
      <c r="Q98" s="197">
        <f t="shared" si="11"/>
        <v>0.40556000000000125</v>
      </c>
    </row>
    <row r="99" spans="1:17">
      <c r="A99" s="33" t="s">
        <v>324</v>
      </c>
      <c r="B99" s="196">
        <f>PPCL_NG!I99+PPCL_Spot!I99+GT_NG!I99+GT_Spot!I99+Bawana_NG!I99+Bawana_RLNG!I99+Bawana_Spot!I99</f>
        <v>1.9643000000000015</v>
      </c>
      <c r="C99" s="196">
        <f>PPCL_NG!P99+PPCL_Spot!P99+GT_NG!P99+GT_Spot!P99+Bawana_NG!P99+Bawana_RLNG!P99+Bawana_Spot!P99</f>
        <v>1.9591323807272776</v>
      </c>
      <c r="D99" s="197">
        <f t="shared" si="6"/>
        <v>5.1676192727239112E-3</v>
      </c>
      <c r="E99" s="196">
        <f>PPCL_NG!J99+PPCL_Spot!J99+GT_NG!J99+GT_Spot!J99+Bawana_NG!J99+Bawana_RLNG!J99+Bawana_Spot!J99</f>
        <v>1.1357025000000007</v>
      </c>
      <c r="F99" s="196">
        <f>PPCL_NG!Q99+PPCL_Spot!Q99+GT_NG!Q99+GT_Spot!Q99+Bawana_NG!Q99+Bawana_RLNG!Q99+Bawana_Spot!Q99</f>
        <v>1.1328710223769696</v>
      </c>
      <c r="G99" s="197">
        <f t="shared" si="7"/>
        <v>2.8314776230311534E-3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0.14015580612421769</v>
      </c>
      <c r="J99" s="197">
        <f t="shared" si="8"/>
        <v>4.1938757821269324E-6</v>
      </c>
      <c r="K99" s="196">
        <f>PPCL_NG!L99+PPCL_Spot!L99+GT_NG!L99+GT_Spot!L99+Bawana_NG!L99+Bawana_RLNG!L99+Bawana_Spot!L99</f>
        <v>0.51108750000000047</v>
      </c>
      <c r="L99" s="196">
        <f>PPCL_NG!S99+PPCL_Spot!S99+GT_NG!S99+GT_Spot!S99+Bawana_NG!S99+Bawana_RLNG!S99+Bawana_Spot!S99</f>
        <v>0.51046374843252362</v>
      </c>
      <c r="M99" s="197">
        <f t="shared" si="9"/>
        <v>6.2375156747684901E-4</v>
      </c>
      <c r="N99" s="196">
        <f>PPCL_NG!M99+PPCL_Spot!M99+GT_NG!M99+GT_Spot!M99+Bawana_NG!M99+Bawana_RLNG!M99+Bawana_Spot!M99</f>
        <v>1.4347925000000006</v>
      </c>
      <c r="O99" s="196">
        <f>PPCL_NG!T99+PPCL_Spot!T99+GT_NG!T99+GT_Spot!T99+Bawana_NG!T99+Bawana_RLNG!T99+Bawana_Spot!T99</f>
        <v>1.4310993223390092</v>
      </c>
      <c r="P99" s="197">
        <f t="shared" si="10"/>
        <v>3.6931776609914202E-3</v>
      </c>
      <c r="Q99" s="197">
        <f t="shared" si="11"/>
        <v>1.2320220000005461E-2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45343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45343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45343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2024-02-28T08:22:19Z</dcterms:modified>
</cp:coreProperties>
</file>